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36" yWindow="2316" windowWidth="28716" windowHeight="17124"/>
  </bookViews>
  <sheets>
    <sheet name="Budget" sheetId="1" r:id="rId1"/>
    <sheet name="Record Expenses" sheetId="2" r:id="rId2"/>
    <sheet name="Notes" sheetId="9" r:id="rId3"/>
    <sheet name="Instructions" sheetId="6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23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C2" i="2"/>
  <c r="F57" i="1"/>
  <c r="F59" i="1"/>
  <c r="F34" i="1"/>
  <c r="F33" i="1"/>
  <c r="F36" i="1"/>
  <c r="F27" i="1"/>
  <c r="F31" i="1"/>
  <c r="F26" i="1"/>
  <c r="F32" i="1"/>
  <c r="F30" i="1"/>
  <c r="F28" i="1"/>
  <c r="F25" i="1"/>
  <c r="F29" i="1"/>
  <c r="F35" i="1"/>
  <c r="G28" i="1" l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7" i="1"/>
  <c r="G26" i="1"/>
  <c r="E22" i="1"/>
  <c r="E9" i="1"/>
  <c r="E16" i="1" l="1"/>
  <c r="E17" i="1" s="1"/>
  <c r="E19" i="1" s="1"/>
  <c r="G25" i="1"/>
  <c r="G29" i="1" l="1"/>
  <c r="G32" i="1" l="1"/>
  <c r="F22" i="1" l="1"/>
  <c r="G22" i="1" s="1"/>
</calcChain>
</file>

<file path=xl/sharedStrings.xml><?xml version="1.0" encoding="utf-8"?>
<sst xmlns="http://schemas.openxmlformats.org/spreadsheetml/2006/main" count="568" uniqueCount="62">
  <si>
    <t xml:space="preserve"> Monthly Budget for </t>
  </si>
  <si>
    <t>Available Funds</t>
  </si>
  <si>
    <t>Record Expenses</t>
  </si>
  <si>
    <t>Total available:</t>
  </si>
  <si>
    <t>Priority Payments</t>
  </si>
  <si>
    <t xml:space="preserve">Total priority payments: </t>
  </si>
  <si>
    <t>Total remaining:</t>
  </si>
  <si>
    <t>Total Spent</t>
  </si>
  <si>
    <t>Total Remaining</t>
  </si>
  <si>
    <t xml:space="preserve">Category </t>
  </si>
  <si>
    <t>Amount Spent</t>
  </si>
  <si>
    <t>Amount Remaining</t>
  </si>
  <si>
    <t>Utilities</t>
  </si>
  <si>
    <t>Household</t>
  </si>
  <si>
    <t>Clothing</t>
  </si>
  <si>
    <t>Car maintenance</t>
  </si>
  <si>
    <t>Car payment</t>
  </si>
  <si>
    <t>Gasoline</t>
  </si>
  <si>
    <t>Recreation</t>
  </si>
  <si>
    <t>Groceries</t>
  </si>
  <si>
    <t>Select Column with Expense Amounts:</t>
  </si>
  <si>
    <t>F</t>
  </si>
  <si>
    <t>Select Category Per Expense:</t>
  </si>
  <si>
    <t>Expenses</t>
  </si>
  <si>
    <t>Budget Tab</t>
  </si>
  <si>
    <t>Complete the section for available funds on the first tab. Yellow fields are for data entry.</t>
  </si>
  <si>
    <t/>
  </si>
  <si>
    <t>If desired, complete the section for priority payments, such as 10% to a savings account.</t>
  </si>
  <si>
    <t>Create your own budget categories.</t>
  </si>
  <si>
    <t>Assign a portion of the remaining funds to each category.</t>
  </si>
  <si>
    <t>On the "Record Expenses" tab, copy and paste data from your bank or manually enter expenses.</t>
  </si>
  <si>
    <t>You may want to copy data that has been downloaded or exported to a .CSV or Excel file.</t>
  </si>
  <si>
    <t>Select Column</t>
  </si>
  <si>
    <t>Select the row that column for the expense amounts in the selector near the top of the page.</t>
  </si>
  <si>
    <t>You may want to add comments or edit the data for your needs, but all expenses should be in the same column.</t>
  </si>
  <si>
    <t>Expenses may be entered as negative or positive numbers.</t>
  </si>
  <si>
    <t>Select Category</t>
  </si>
  <si>
    <t>In the drop-down menus in the first column, assign a category to each expense.</t>
  </si>
  <si>
    <t>Expenses can be edited or explained with comments. For example:</t>
  </si>
  <si>
    <t>If one purchase covers multiple categories, enter additional sub-amounts on separate rows.</t>
  </si>
  <si>
    <t>These sub-amounts can be categorized instead of the total.</t>
  </si>
  <si>
    <t xml:space="preserve">    The expense column is highlighted in yellow.</t>
  </si>
  <si>
    <t xml:space="preserve"> </t>
  </si>
  <si>
    <t>Amount Paid</t>
  </si>
  <si>
    <t>Month Year</t>
  </si>
  <si>
    <t xml:space="preserve">Priority Payment Calculation </t>
  </si>
  <si>
    <t>https://amonthlybudget.com/</t>
  </si>
  <si>
    <t>This budget is licensed as public domain.</t>
  </si>
  <si>
    <t>Your own categories</t>
  </si>
  <si>
    <t>Mortgage</t>
  </si>
  <si>
    <t xml:space="preserve">Income: </t>
  </si>
  <si>
    <t>Percent:</t>
  </si>
  <si>
    <t>Net earnings</t>
  </si>
  <si>
    <t>Savings</t>
  </si>
  <si>
    <t>Sample Expense</t>
  </si>
  <si>
    <t>Copy &amp; Paste Data from Bank</t>
  </si>
  <si>
    <t>Note: You can make a duplicate of the “Record Expenses” tab (or copy and paste to a new tab) and sort the data to group expenses by category.</t>
  </si>
  <si>
    <t>version 2.0 for Excel</t>
  </si>
  <si>
    <t>Aug 2019</t>
  </si>
  <si>
    <t xml:space="preserve">Amount unassigned to categories: </t>
  </si>
  <si>
    <t>Total Assigned</t>
  </si>
  <si>
    <t>Amount 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</si>
</sst>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$&quot;* #,##0.00\ ;&quot; $&quot;* \(#,##0.00\);&quot; $&quot;* \-#\ ;@\ "/>
    <numFmt numFmtId="165" formatCode="mm/dd/yyyy"/>
  </numFmts>
  <fonts count="31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5"/>
      <color rgb="FF25406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10243E"/>
      <name val="Arial"/>
      <family val="2"/>
    </font>
    <font>
      <b/>
      <sz val="14"/>
      <color rgb="FF254061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b/>
      <sz val="10"/>
      <color rgb="FF10243E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7"/>
      <name val="Arial"/>
      <family val="2"/>
    </font>
    <font>
      <sz val="7"/>
      <color rgb="FF434343"/>
      <name val="Arial"/>
      <family val="2"/>
    </font>
    <font>
      <sz val="7"/>
      <name val="Arial"/>
      <family val="2"/>
    </font>
    <font>
      <sz val="7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</font>
    <font>
      <b/>
      <sz val="12"/>
      <color theme="8" tint="-0.499984740745262"/>
      <name val="Calibri"/>
      <family val="2"/>
    </font>
    <font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BCC"/>
        <bgColor rgb="FFFFFBCC"/>
      </patternFill>
    </fill>
    <fill>
      <patternFill patternType="solid">
        <fgColor rgb="FFFDFBE4"/>
        <bgColor rgb="FFFDFBE4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434343"/>
        <bgColor rgb="FF434343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9" fontId="30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164" fontId="3" fillId="2" borderId="0" xfId="0" applyNumberFormat="1" applyFont="1" applyFill="1" applyAlignment="1"/>
    <xf numFmtId="164" fontId="3" fillId="2" borderId="4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7" fillId="2" borderId="4" xfId="0" applyNumberFormat="1" applyFont="1" applyFill="1" applyBorder="1" applyAlignment="1"/>
    <xf numFmtId="0" fontId="3" fillId="2" borderId="1" xfId="0" applyFont="1" applyFill="1" applyBorder="1" applyAlignment="1"/>
    <xf numFmtId="4" fontId="3" fillId="4" borderId="3" xfId="0" applyNumberFormat="1" applyFont="1" applyFill="1" applyBorder="1" applyAlignment="1"/>
    <xf numFmtId="4" fontId="3" fillId="4" borderId="3" xfId="0" applyNumberFormat="1" applyFont="1" applyFill="1" applyBorder="1" applyAlignment="1"/>
    <xf numFmtId="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7" fillId="2" borderId="5" xfId="0" applyFont="1" applyFill="1" applyBorder="1" applyAlignment="1"/>
    <xf numFmtId="0" fontId="11" fillId="2" borderId="1" xfId="0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/>
    <xf numFmtId="164" fontId="5" fillId="2" borderId="6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14" fillId="0" borderId="0" xfId="0" applyFont="1" applyAlignment="1"/>
    <xf numFmtId="0" fontId="10" fillId="6" borderId="2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center"/>
    </xf>
    <xf numFmtId="2" fontId="7" fillId="0" borderId="0" xfId="0" applyNumberFormat="1" applyFont="1" applyAlignment="1">
      <alignment horizontal="right"/>
    </xf>
    <xf numFmtId="0" fontId="3" fillId="0" borderId="12" xfId="0" applyFont="1" applyBorder="1" applyAlignment="1"/>
    <xf numFmtId="0" fontId="16" fillId="0" borderId="0" xfId="0" applyFont="1" applyAlignment="1">
      <alignment horizontal="center"/>
    </xf>
    <xf numFmtId="0" fontId="10" fillId="7" borderId="13" xfId="0" applyFont="1" applyFill="1" applyBorder="1" applyAlignment="1"/>
    <xf numFmtId="0" fontId="4" fillId="0" borderId="0" xfId="0" applyFont="1" applyAlignment="1">
      <alignment horizontal="left"/>
    </xf>
    <xf numFmtId="0" fontId="17" fillId="9" borderId="12" xfId="0" applyFont="1" applyFill="1" applyBorder="1" applyAlignment="1">
      <alignment horizontal="center"/>
    </xf>
    <xf numFmtId="2" fontId="18" fillId="9" borderId="0" xfId="0" applyNumberFormat="1" applyFont="1" applyFill="1" applyAlignment="1">
      <alignment horizontal="center"/>
    </xf>
    <xf numFmtId="2" fontId="19" fillId="9" borderId="0" xfId="0" applyNumberFormat="1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2" fontId="1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/>
    <xf numFmtId="0" fontId="3" fillId="0" borderId="12" xfId="0" applyFont="1" applyBorder="1" applyAlignment="1"/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/>
    <xf numFmtId="2" fontId="7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0" xfId="0" quotePrefix="1" applyFont="1" applyAlignment="1"/>
    <xf numFmtId="0" fontId="21" fillId="0" borderId="0" xfId="0" applyFont="1" applyAlignment="1"/>
    <xf numFmtId="0" fontId="3" fillId="6" borderId="3" xfId="0" applyFont="1" applyFill="1" applyBorder="1" applyAlignment="1">
      <alignment horizontal="left"/>
    </xf>
    <xf numFmtId="0" fontId="3" fillId="7" borderId="3" xfId="0" applyFont="1" applyFill="1" applyBorder="1" applyAlignment="1"/>
    <xf numFmtId="2" fontId="0" fillId="2" borderId="0" xfId="0" applyNumberFormat="1" applyFont="1" applyFill="1" applyAlignment="1">
      <alignment horizontal="left"/>
    </xf>
    <xf numFmtId="0" fontId="23" fillId="0" borderId="12" xfId="0" applyFont="1" applyBorder="1" applyAlignment="1"/>
    <xf numFmtId="4" fontId="12" fillId="2" borderId="5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/>
    <xf numFmtId="39" fontId="3" fillId="2" borderId="15" xfId="0" applyNumberFormat="1" applyFont="1" applyFill="1" applyBorder="1" applyAlignment="1">
      <alignment horizontal="center"/>
    </xf>
    <xf numFmtId="2" fontId="23" fillId="4" borderId="10" xfId="0" applyNumberFormat="1" applyFont="1" applyFill="1" applyBorder="1" applyAlignment="1">
      <alignment horizontal="right"/>
    </xf>
    <xf numFmtId="2" fontId="23" fillId="2" borderId="3" xfId="0" applyNumberFormat="1" applyFont="1" applyFill="1" applyBorder="1" applyAlignment="1"/>
    <xf numFmtId="0" fontId="22" fillId="4" borderId="11" xfId="0" applyFont="1" applyFill="1" applyBorder="1" applyAlignment="1"/>
    <xf numFmtId="2" fontId="23" fillId="4" borderId="3" xfId="0" applyNumberFormat="1" applyFont="1" applyFill="1" applyBorder="1" applyAlignment="1">
      <alignment horizontal="right"/>
    </xf>
    <xf numFmtId="2" fontId="23" fillId="4" borderId="11" xfId="0" applyNumberFormat="1" applyFont="1" applyFill="1" applyBorder="1" applyAlignment="1">
      <alignment horizontal="right"/>
    </xf>
    <xf numFmtId="2" fontId="23" fillId="4" borderId="14" xfId="0" applyNumberFormat="1" applyFont="1" applyFill="1" applyBorder="1" applyAlignment="1">
      <alignment horizontal="right"/>
    </xf>
    <xf numFmtId="0" fontId="25" fillId="4" borderId="3" xfId="0" applyFont="1" applyFill="1" applyBorder="1" applyAlignment="1"/>
    <xf numFmtId="2" fontId="23" fillId="4" borderId="3" xfId="0" applyNumberFormat="1" applyFont="1" applyFill="1" applyBorder="1" applyAlignment="1"/>
    <xf numFmtId="0" fontId="22" fillId="0" borderId="0" xfId="0" applyFont="1" applyAlignment="1"/>
    <xf numFmtId="164" fontId="26" fillId="2" borderId="6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8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24" fillId="2" borderId="9" xfId="0" applyFont="1" applyFill="1" applyBorder="1" applyAlignment="1">
      <alignment horizontal="right" vertical="center" wrapText="1"/>
    </xf>
    <xf numFmtId="0" fontId="23" fillId="0" borderId="9" xfId="0" applyFont="1" applyBorder="1" applyAlignment="1">
      <alignment vertical="center"/>
    </xf>
    <xf numFmtId="164" fontId="13" fillId="5" borderId="17" xfId="0" applyNumberFormat="1" applyFont="1" applyFill="1" applyBorder="1" applyAlignment="1">
      <alignment horizontal="center"/>
    </xf>
    <xf numFmtId="164" fontId="13" fillId="5" borderId="18" xfId="0" applyNumberFormat="1" applyFont="1" applyFill="1" applyBorder="1" applyAlignment="1">
      <alignment horizontal="center"/>
    </xf>
    <xf numFmtId="0" fontId="15" fillId="4" borderId="3" xfId="0" applyFont="1" applyFill="1" applyBorder="1" applyAlignment="1"/>
    <xf numFmtId="0" fontId="15" fillId="4" borderId="11" xfId="0" applyFont="1" applyFill="1" applyBorder="1" applyAlignment="1"/>
    <xf numFmtId="0" fontId="8" fillId="0" borderId="0" xfId="0" applyFont="1" applyAlignment="1">
      <alignment horizontal="right"/>
    </xf>
    <xf numFmtId="0" fontId="28" fillId="2" borderId="9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9" fontId="3" fillId="4" borderId="3" xfId="2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2" fontId="3" fillId="0" borderId="0" xfId="0" applyNumberFormat="1" applyFont="1" applyAlignment="1"/>
    <xf numFmtId="0" fontId="8" fillId="8" borderId="1" xfId="0" applyFont="1" applyFill="1" applyBorder="1" applyAlignment="1">
      <alignment horizontal="center"/>
    </xf>
    <xf numFmtId="0" fontId="15" fillId="0" borderId="0" xfId="0" applyFont="1"/>
    <xf numFmtId="17" fontId="15" fillId="0" borderId="0" xfId="0" quotePrefix="1" applyNumberFormat="1" applyFont="1" applyAlignment="1">
      <alignment horizontal="center"/>
    </xf>
    <xf numFmtId="0" fontId="3" fillId="0" borderId="3" xfId="0" applyFont="1" applyBorder="1" applyAlignment="1"/>
    <xf numFmtId="0" fontId="27" fillId="0" borderId="0" xfId="1" applyAlignment="1">
      <alignment horizontal="left"/>
    </xf>
    <xf numFmtId="164" fontId="8" fillId="5" borderId="16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10" borderId="1" xfId="0" applyFont="1" applyFill="1" applyBorder="1" applyAlignment="1"/>
    <xf numFmtId="0" fontId="1" fillId="10" borderId="9" xfId="0" applyFont="1" applyFill="1" applyBorder="1" applyAlignment="1"/>
    <xf numFmtId="4" fontId="29" fillId="11" borderId="15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/>
    <xf numFmtId="164" fontId="5" fillId="2" borderId="9" xfId="0" applyNumberFormat="1" applyFont="1" applyFill="1" applyBorder="1" applyAlignment="1">
      <alignment horizontal="right"/>
    </xf>
    <xf numFmtId="4" fontId="5" fillId="2" borderId="9" xfId="0" applyNumberFormat="1" applyFont="1" applyFill="1" applyBorder="1" applyAlignment="1">
      <alignment horizontal="right"/>
    </xf>
    <xf numFmtId="164" fontId="7" fillId="2" borderId="9" xfId="0" applyNumberFormat="1" applyFont="1" applyFill="1" applyBorder="1" applyAlignment="1"/>
    <xf numFmtId="2" fontId="10" fillId="2" borderId="19" xfId="0" applyNumberFormat="1" applyFont="1" applyFill="1" applyBorder="1" applyAlignment="1">
      <alignment horizontal="center"/>
    </xf>
    <xf numFmtId="2" fontId="15" fillId="2" borderId="3" xfId="0" applyNumberFormat="1" applyFont="1" applyFill="1" applyBorder="1" applyAlignment="1"/>
    <xf numFmtId="2" fontId="15" fillId="11" borderId="3" xfId="0" applyNumberFormat="1" applyFont="1" applyFill="1" applyBorder="1" applyAlignment="1"/>
    <xf numFmtId="2" fontId="23" fillId="11" borderId="3" xfId="0" applyNumberFormat="1" applyFont="1" applyFill="1" applyBorder="1" applyAlignment="1"/>
    <xf numFmtId="2" fontId="15" fillId="10" borderId="3" xfId="0" applyNumberFormat="1" applyFont="1" applyFill="1" applyBorder="1" applyAlignment="1"/>
    <xf numFmtId="2" fontId="23" fillId="10" borderId="3" xfId="0" applyNumberFormat="1" applyFont="1" applyFill="1" applyBorder="1" applyAlignment="1"/>
    <xf numFmtId="2" fontId="23" fillId="0" borderId="3" xfId="0" applyNumberFormat="1" applyFont="1" applyFill="1" applyBorder="1" applyAlignment="1"/>
  </cellXfs>
  <cellStyles count="3">
    <cellStyle name="Hyperlink" xfId="1" builtinId="8"/>
    <cellStyle name="Normal" xfId="0" builtinId="0"/>
    <cellStyle name="Percent" xfId="2" builtinId="5"/>
  </cellStyles>
  <dxfs count="44"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F3F3F3"/>
      </font>
      <fill>
        <patternFill patternType="solid">
          <fgColor rgb="FF434343"/>
          <bgColor rgb="FF434343"/>
        </patternFill>
      </fill>
    </dxf>
    <dxf>
      <fill>
        <patternFill patternType="solid">
          <fgColor rgb="FFFDFBE4"/>
          <bgColor rgb="FFFDFBE4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FF0000"/>
        <name val="Arial"/>
      </font>
      <fill>
        <patternFill patternType="none"/>
      </fill>
    </dxf>
    <dxf>
      <font>
        <name val="Arial"/>
      </font>
      <fill>
        <patternFill patternType="none"/>
      </fill>
    </dxf>
    <dxf>
      <font>
        <color rgb="FFFF0000"/>
        <name val="Arial"/>
      </font>
      <fill>
        <patternFill patternType="none"/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monthlybudg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showGridLines="0" tabSelected="1" zoomScaleNormal="100" workbookViewId="0">
      <selection activeCell="E1" sqref="E1"/>
    </sheetView>
  </sheetViews>
  <sheetFormatPr defaultColWidth="14.44140625" defaultRowHeight="15" customHeight="1" x14ac:dyDescent="0.25"/>
  <cols>
    <col min="1" max="1" width="0.6640625" customWidth="1"/>
    <col min="2" max="2" width="2.77734375" customWidth="1"/>
    <col min="3" max="3" width="4.44140625" customWidth="1"/>
    <col min="4" max="4" width="24.44140625" customWidth="1"/>
    <col min="5" max="6" width="17.6640625" customWidth="1"/>
    <col min="7" max="7" width="22" customWidth="1"/>
  </cols>
  <sheetData>
    <row r="1" spans="1:7" ht="19.8" x14ac:dyDescent="0.4">
      <c r="A1" s="1"/>
      <c r="B1" s="1"/>
      <c r="C1" s="2"/>
      <c r="D1" s="3" t="s">
        <v>0</v>
      </c>
      <c r="E1" s="75" t="s">
        <v>44</v>
      </c>
      <c r="F1" s="4"/>
      <c r="G1" s="5"/>
    </row>
    <row r="2" spans="1:7" ht="21.75" customHeight="1" x14ac:dyDescent="0.35">
      <c r="A2" s="1"/>
      <c r="B2" s="1"/>
      <c r="C2" s="7"/>
      <c r="D2" s="8" t="s">
        <v>1</v>
      </c>
      <c r="E2" s="9"/>
      <c r="F2" s="10"/>
      <c r="G2" s="85" t="s">
        <v>45</v>
      </c>
    </row>
    <row r="3" spans="1:7" ht="13.5" customHeight="1" x14ac:dyDescent="0.3">
      <c r="A3" s="1"/>
      <c r="B3" s="1"/>
      <c r="C3" s="11"/>
      <c r="D3" s="12" t="s">
        <v>52</v>
      </c>
      <c r="E3" s="13">
        <v>100</v>
      </c>
      <c r="F3" s="78" t="s">
        <v>50</v>
      </c>
      <c r="G3" s="14"/>
    </row>
    <row r="4" spans="1:7" ht="13.5" customHeight="1" x14ac:dyDescent="0.3">
      <c r="A4" s="1"/>
      <c r="B4" s="1"/>
      <c r="C4" s="15"/>
      <c r="D4" s="13"/>
      <c r="E4" s="12"/>
      <c r="F4" s="90" t="s">
        <v>51</v>
      </c>
      <c r="G4" s="89">
        <v>0.1</v>
      </c>
    </row>
    <row r="5" spans="1:7" ht="13.5" customHeight="1" x14ac:dyDescent="0.35">
      <c r="A5" s="1"/>
      <c r="B5" s="1"/>
      <c r="C5" s="16"/>
      <c r="D5" s="12"/>
      <c r="E5" s="12"/>
      <c r="F5" s="63"/>
      <c r="G5" s="64">
        <f>G4*G3</f>
        <v>0</v>
      </c>
    </row>
    <row r="6" spans="1:7" ht="13.5" customHeight="1" x14ac:dyDescent="0.35">
      <c r="A6" s="1"/>
      <c r="B6" s="1"/>
      <c r="C6" s="16"/>
      <c r="D6" s="12"/>
      <c r="E6" s="12"/>
      <c r="F6" s="63"/>
      <c r="G6" s="6"/>
    </row>
    <row r="7" spans="1:7" ht="13.5" customHeight="1" x14ac:dyDescent="0.3">
      <c r="A7" s="1"/>
      <c r="B7" s="1"/>
      <c r="C7" s="1"/>
      <c r="D7" s="12"/>
      <c r="E7" s="12"/>
      <c r="F7" s="63"/>
      <c r="G7" s="6"/>
    </row>
    <row r="8" spans="1:7" ht="13.5" customHeight="1" x14ac:dyDescent="0.3">
      <c r="A8" s="1"/>
      <c r="B8" s="1"/>
      <c r="C8" s="1"/>
      <c r="D8" s="12"/>
      <c r="E8" s="12"/>
      <c r="F8" s="63"/>
      <c r="G8" s="6"/>
    </row>
    <row r="9" spans="1:7" ht="14.4" x14ac:dyDescent="0.3">
      <c r="A9" s="1"/>
      <c r="B9" s="1"/>
      <c r="C9" s="1"/>
      <c r="D9" s="17" t="s">
        <v>3</v>
      </c>
      <c r="E9" s="18">
        <f>SUM(E3:E8)</f>
        <v>100</v>
      </c>
      <c r="F9" s="6"/>
      <c r="G9" s="6"/>
    </row>
    <row r="10" spans="1:7" ht="13.5" customHeight="1" x14ac:dyDescent="0.3">
      <c r="A10" s="1"/>
      <c r="B10" s="1"/>
      <c r="C10" s="63"/>
      <c r="D10" s="63"/>
      <c r="E10" s="63"/>
      <c r="F10" s="63"/>
      <c r="G10" s="6"/>
    </row>
    <row r="11" spans="1:7" ht="13.5" customHeight="1" x14ac:dyDescent="0.3">
      <c r="A11" s="1"/>
      <c r="B11" s="1"/>
      <c r="C11" s="19"/>
      <c r="D11" s="20" t="s">
        <v>4</v>
      </c>
      <c r="E11" s="74" t="s">
        <v>43</v>
      </c>
      <c r="F11" s="6"/>
      <c r="G11" s="6"/>
    </row>
    <row r="12" spans="1:7" ht="13.5" customHeight="1" x14ac:dyDescent="0.3">
      <c r="A12" s="1"/>
      <c r="B12" s="21"/>
      <c r="C12" s="19"/>
      <c r="D12" s="13" t="s">
        <v>53</v>
      </c>
      <c r="E12" s="12"/>
      <c r="F12" s="60"/>
      <c r="G12" s="60"/>
    </row>
    <row r="13" spans="1:7" ht="13.5" customHeight="1" x14ac:dyDescent="0.3">
      <c r="A13" s="1"/>
      <c r="B13" s="21"/>
      <c r="C13" s="19"/>
      <c r="D13" s="12"/>
      <c r="E13" s="12"/>
      <c r="F13" s="60"/>
      <c r="G13" s="60"/>
    </row>
    <row r="14" spans="1:7" ht="13.5" customHeight="1" x14ac:dyDescent="0.3">
      <c r="A14" s="1"/>
      <c r="B14" s="21"/>
      <c r="C14" s="19"/>
      <c r="D14" s="12"/>
      <c r="E14" s="12"/>
      <c r="F14" s="60"/>
      <c r="G14" s="60"/>
    </row>
    <row r="15" spans="1:7" ht="13.5" customHeight="1" x14ac:dyDescent="0.3">
      <c r="A15" s="1"/>
      <c r="B15" s="21"/>
      <c r="C15" s="19"/>
      <c r="D15" s="12"/>
      <c r="E15" s="12"/>
      <c r="F15" s="60"/>
      <c r="G15" s="60"/>
    </row>
    <row r="16" spans="1:7" ht="15.6" x14ac:dyDescent="0.3">
      <c r="A16" s="1"/>
      <c r="B16" s="1"/>
      <c r="C16" s="22"/>
      <c r="D16" s="23" t="s">
        <v>5</v>
      </c>
      <c r="E16" s="24">
        <f>SUM(E12:E15)*-1</f>
        <v>0</v>
      </c>
      <c r="F16" s="61"/>
      <c r="G16" s="62"/>
    </row>
    <row r="17" spans="1:7" ht="14.4" x14ac:dyDescent="0.3">
      <c r="A17" s="1"/>
      <c r="B17" s="1"/>
      <c r="C17" s="22"/>
      <c r="D17" s="26" t="s">
        <v>6</v>
      </c>
      <c r="E17" s="18">
        <f>E9+E16</f>
        <v>100</v>
      </c>
      <c r="F17" s="25"/>
      <c r="G17" s="25"/>
    </row>
    <row r="18" spans="1:7" ht="12" customHeight="1" x14ac:dyDescent="0.3">
      <c r="A18" s="98"/>
      <c r="B18" s="98"/>
      <c r="C18" s="102"/>
      <c r="D18" s="103"/>
      <c r="E18" s="104"/>
      <c r="F18" s="105"/>
      <c r="G18" s="105"/>
    </row>
    <row r="19" spans="1:7" s="59" customFormat="1" ht="16.8" customHeight="1" x14ac:dyDescent="0.25">
      <c r="A19" s="87" t="s">
        <v>59</v>
      </c>
      <c r="B19" s="88"/>
      <c r="C19" s="88"/>
      <c r="D19" s="88"/>
      <c r="E19" s="101">
        <f>E17-E22</f>
        <v>95</v>
      </c>
      <c r="F19" s="58"/>
      <c r="G19" s="58"/>
    </row>
    <row r="20" spans="1:7" s="59" customFormat="1" ht="7.05" customHeight="1" x14ac:dyDescent="0.25">
      <c r="A20" s="79"/>
      <c r="B20" s="80"/>
      <c r="C20" s="80"/>
      <c r="D20" s="80"/>
      <c r="E20" s="58"/>
      <c r="F20" s="58"/>
      <c r="G20" s="58"/>
    </row>
    <row r="21" spans="1:7" ht="13.05" customHeight="1" x14ac:dyDescent="0.3">
      <c r="A21" s="1"/>
      <c r="B21" s="1"/>
      <c r="C21" s="1"/>
      <c r="D21" s="27"/>
      <c r="E21" s="97" t="s">
        <v>60</v>
      </c>
      <c r="F21" s="81" t="s">
        <v>7</v>
      </c>
      <c r="G21" s="82" t="s">
        <v>8</v>
      </c>
    </row>
    <row r="22" spans="1:7" ht="13.5" customHeight="1" x14ac:dyDescent="0.3">
      <c r="A22" s="1"/>
      <c r="B22" s="1"/>
      <c r="C22" s="1"/>
      <c r="D22" s="1"/>
      <c r="E22" s="57">
        <f t="shared" ref="E22:F22" si="0">SUM(E25:E59)</f>
        <v>5</v>
      </c>
      <c r="F22" s="57">
        <f t="shared" ca="1" si="0"/>
        <v>5</v>
      </c>
      <c r="G22" s="106">
        <f ca="1">E22-ABS(F22)</f>
        <v>0</v>
      </c>
    </row>
    <row r="23" spans="1:7" ht="9.75" customHeight="1" x14ac:dyDescent="0.3">
      <c r="A23" s="1"/>
      <c r="B23" s="1"/>
      <c r="C23" s="1"/>
      <c r="D23" s="28"/>
      <c r="E23" s="28"/>
      <c r="F23" s="29"/>
      <c r="G23" s="86" t="str">
        <f>'Record Expenses'!C1</f>
        <v>F</v>
      </c>
    </row>
    <row r="24" spans="1:7" ht="13.5" customHeight="1" x14ac:dyDescent="0.3">
      <c r="A24" s="1"/>
      <c r="B24" s="1"/>
      <c r="C24" s="1"/>
      <c r="D24" s="29" t="s">
        <v>9</v>
      </c>
      <c r="E24" s="28" t="s">
        <v>61</v>
      </c>
      <c r="F24" s="29" t="s">
        <v>10</v>
      </c>
      <c r="G24" s="29" t="s">
        <v>11</v>
      </c>
    </row>
    <row r="25" spans="1:7" ht="13.5" customHeight="1" x14ac:dyDescent="0.3">
      <c r="A25" s="1"/>
      <c r="B25" s="1"/>
      <c r="C25" s="21">
        <v>1</v>
      </c>
      <c r="D25" s="83" t="s">
        <v>48</v>
      </c>
      <c r="E25" s="65"/>
      <c r="F25" s="107">
        <f ca="1">IF(D25="","",SUMIF('Record Expenses'!A:A,D25,INDIRECT("'Record Expenses'!"&amp;$G$23&amp;":"&amp;$G$23)))</f>
        <v>0</v>
      </c>
      <c r="G25" s="66">
        <f t="shared" ref="G25:G59" ca="1" si="1">IF(D25="","",E25-ABS(F25))</f>
        <v>0</v>
      </c>
    </row>
    <row r="26" spans="1:7" ht="13.5" customHeight="1" x14ac:dyDescent="0.3">
      <c r="A26" s="99"/>
      <c r="B26" s="99"/>
      <c r="C26" s="99">
        <v>2</v>
      </c>
      <c r="D26" s="84" t="s">
        <v>49</v>
      </c>
      <c r="E26" s="68"/>
      <c r="F26" s="110">
        <f ca="1">IF(D26="","",SUMIF('Record Expenses'!A:A,D26,INDIRECT("'Record Expenses'!"&amp;$G$23&amp;":"&amp;$G$23)))</f>
        <v>0</v>
      </c>
      <c r="G26" s="111">
        <f t="shared" ca="1" si="1"/>
        <v>0</v>
      </c>
    </row>
    <row r="27" spans="1:7" ht="13.5" customHeight="1" x14ac:dyDescent="0.3">
      <c r="A27" s="30"/>
      <c r="B27" s="30"/>
      <c r="C27" s="1">
        <v>3</v>
      </c>
      <c r="D27" s="67" t="s">
        <v>12</v>
      </c>
      <c r="E27" s="69"/>
      <c r="F27" s="107">
        <f ca="1">IF(D27="","",SUMIF('Record Expenses'!A:A,D27,INDIRECT("'Record Expenses'!"&amp;$G$23&amp;":"&amp;$G$23)))</f>
        <v>0</v>
      </c>
      <c r="G27" s="66">
        <f t="shared" ca="1" si="1"/>
        <v>0</v>
      </c>
    </row>
    <row r="28" spans="1:7" ht="13.5" customHeight="1" x14ac:dyDescent="0.3">
      <c r="A28" s="99"/>
      <c r="B28" s="99"/>
      <c r="C28" s="99">
        <v>4</v>
      </c>
      <c r="D28" s="67" t="s">
        <v>13</v>
      </c>
      <c r="E28" s="69">
        <v>5</v>
      </c>
      <c r="F28" s="110">
        <f ca="1">IF(D28="","",SUMIF('Record Expenses'!A:A,D28,INDIRECT("'Record Expenses'!"&amp;$G$23&amp;":"&amp;$G$23)))</f>
        <v>5</v>
      </c>
      <c r="G28" s="111">
        <f ca="1">IF(D28="","",E28-ABS(F28))</f>
        <v>0</v>
      </c>
    </row>
    <row r="29" spans="1:7" ht="13.5" customHeight="1" x14ac:dyDescent="0.3">
      <c r="A29" s="1"/>
      <c r="B29" s="1"/>
      <c r="C29" s="1">
        <v>5</v>
      </c>
      <c r="D29" s="67" t="s">
        <v>14</v>
      </c>
      <c r="E29" s="69"/>
      <c r="F29" s="107">
        <f ca="1">IF(D29="","",SUMIF('Record Expenses'!A:A,D29,INDIRECT("'Record Expenses'!"&amp;$G$23&amp;":"&amp;$G$23)))</f>
        <v>0</v>
      </c>
      <c r="G29" s="66">
        <f t="shared" ca="1" si="1"/>
        <v>0</v>
      </c>
    </row>
    <row r="30" spans="1:7" ht="13.5" customHeight="1" x14ac:dyDescent="0.3">
      <c r="A30" s="99"/>
      <c r="B30" s="99"/>
      <c r="C30" s="99">
        <v>6</v>
      </c>
      <c r="D30" s="67" t="s">
        <v>15</v>
      </c>
      <c r="E30" s="69"/>
      <c r="F30" s="110">
        <f ca="1">IF(D30="","",SUMIF('Record Expenses'!A:A,D30,INDIRECT("'Record Expenses'!"&amp;$G$23&amp;":"&amp;$G$23)))</f>
        <v>0</v>
      </c>
      <c r="G30" s="111">
        <f t="shared" ca="1" si="1"/>
        <v>0</v>
      </c>
    </row>
    <row r="31" spans="1:7" ht="13.5" customHeight="1" x14ac:dyDescent="0.3">
      <c r="A31" s="1"/>
      <c r="B31" s="1"/>
      <c r="C31" s="1">
        <v>7</v>
      </c>
      <c r="D31" s="67" t="s">
        <v>16</v>
      </c>
      <c r="E31" s="69"/>
      <c r="F31" s="107">
        <f ca="1">IF(D31="","",SUMIF('Record Expenses'!A:A,D31,INDIRECT("'Record Expenses'!"&amp;$G$23&amp;":"&amp;$G$23)))</f>
        <v>0</v>
      </c>
      <c r="G31" s="66">
        <f t="shared" ca="1" si="1"/>
        <v>0</v>
      </c>
    </row>
    <row r="32" spans="1:7" ht="13.5" customHeight="1" x14ac:dyDescent="0.3">
      <c r="A32" s="99"/>
      <c r="B32" s="99"/>
      <c r="C32" s="99">
        <v>8</v>
      </c>
      <c r="D32" s="67" t="s">
        <v>19</v>
      </c>
      <c r="E32" s="69"/>
      <c r="F32" s="110">
        <f ca="1">IF(D32="","",SUMIF('Record Expenses'!A:A,D32,INDIRECT("'Record Expenses'!"&amp;$G$23&amp;":"&amp;$G$23)))</f>
        <v>0</v>
      </c>
      <c r="G32" s="111">
        <f t="shared" ca="1" si="1"/>
        <v>0</v>
      </c>
    </row>
    <row r="33" spans="1:7" ht="13.5" customHeight="1" x14ac:dyDescent="0.3">
      <c r="A33" s="1"/>
      <c r="B33" s="1"/>
      <c r="C33" s="1">
        <v>9</v>
      </c>
      <c r="D33" s="67" t="s">
        <v>17</v>
      </c>
      <c r="E33" s="69"/>
      <c r="F33" s="107">
        <f ca="1">IF(D33="","",SUMIF('Record Expenses'!A:A,D33,INDIRECT("'Record Expenses'!"&amp;$G$23&amp;":"&amp;$G$23)))</f>
        <v>0</v>
      </c>
      <c r="G33" s="66">
        <f t="shared" ca="1" si="1"/>
        <v>0</v>
      </c>
    </row>
    <row r="34" spans="1:7" ht="13.5" customHeight="1" x14ac:dyDescent="0.3">
      <c r="A34" s="99"/>
      <c r="B34" s="99"/>
      <c r="C34" s="99">
        <v>10</v>
      </c>
      <c r="D34" s="67" t="s">
        <v>18</v>
      </c>
      <c r="E34" s="69"/>
      <c r="F34" s="110">
        <f ca="1">IF(D34="","",SUMIF('Record Expenses'!A:A,D34,INDIRECT("'Record Expenses'!"&amp;$G$23&amp;":"&amp;$G$23)))</f>
        <v>0</v>
      </c>
      <c r="G34" s="111">
        <f t="shared" ca="1" si="1"/>
        <v>0</v>
      </c>
    </row>
    <row r="35" spans="1:7" ht="13.5" customHeight="1" x14ac:dyDescent="0.3">
      <c r="A35" s="1"/>
      <c r="B35" s="1"/>
      <c r="C35" s="1">
        <v>11</v>
      </c>
      <c r="D35" s="67"/>
      <c r="E35" s="69"/>
      <c r="F35" s="107" t="str">
        <f ca="1">IF(D35="","",SUMIF('Record Expenses'!A:A,D35,INDIRECT("'Record Expenses'!"&amp;$G$23&amp;":"&amp;$G$23)))</f>
        <v/>
      </c>
      <c r="G35" s="66" t="str">
        <f t="shared" si="1"/>
        <v/>
      </c>
    </row>
    <row r="36" spans="1:7" ht="13.5" customHeight="1" x14ac:dyDescent="0.3">
      <c r="A36" s="99"/>
      <c r="B36" s="99"/>
      <c r="C36" s="99">
        <v>12</v>
      </c>
      <c r="D36" s="67"/>
      <c r="E36" s="69"/>
      <c r="F36" s="110" t="str">
        <f ca="1">IF(D36="","",SUMIF('Record Expenses'!A:A,D36,INDIRECT("'Record Expenses'!"&amp;$G$23&amp;":"&amp;$G$23)))</f>
        <v/>
      </c>
      <c r="G36" s="111" t="str">
        <f t="shared" si="1"/>
        <v/>
      </c>
    </row>
    <row r="37" spans="1:7" ht="13.5" customHeight="1" x14ac:dyDescent="0.3">
      <c r="A37" s="1"/>
      <c r="B37" s="1"/>
      <c r="C37" s="1">
        <v>13</v>
      </c>
      <c r="D37" s="67"/>
      <c r="E37" s="70"/>
      <c r="F37" s="107" t="str">
        <f ca="1">IF(D37="","",SUMIF('Record Expenses'!A:A,D37,INDIRECT("'Record Expenses'!"&amp;$G$23&amp;":"&amp;$G$23)))</f>
        <v/>
      </c>
      <c r="G37" s="66" t="str">
        <f t="shared" si="1"/>
        <v/>
      </c>
    </row>
    <row r="38" spans="1:7" ht="13.5" customHeight="1" x14ac:dyDescent="0.3">
      <c r="A38" s="99"/>
      <c r="B38" s="99"/>
      <c r="C38" s="99">
        <v>14</v>
      </c>
      <c r="D38" s="67"/>
      <c r="E38" s="70"/>
      <c r="F38" s="110" t="str">
        <f ca="1">IF(D38="","",SUMIF('Record Expenses'!A:A,D38,INDIRECT("'Record Expenses'!"&amp;$G$23&amp;":"&amp;$G$23)))</f>
        <v/>
      </c>
      <c r="G38" s="111" t="str">
        <f t="shared" si="1"/>
        <v/>
      </c>
    </row>
    <row r="39" spans="1:7" ht="13.5" customHeight="1" x14ac:dyDescent="0.3">
      <c r="A39" s="1"/>
      <c r="B39" s="1"/>
      <c r="C39" s="1">
        <v>15</v>
      </c>
      <c r="D39" s="67"/>
      <c r="E39" s="70"/>
      <c r="F39" s="107" t="str">
        <f ca="1">IF(D39="","",SUMIF('Record Expenses'!A:A,D39,INDIRECT("'Record Expenses'!"&amp;$G$23&amp;":"&amp;$G$23)))</f>
        <v/>
      </c>
      <c r="G39" s="66" t="str">
        <f t="shared" si="1"/>
        <v/>
      </c>
    </row>
    <row r="40" spans="1:7" ht="13.5" customHeight="1" x14ac:dyDescent="0.3">
      <c r="A40" s="99"/>
      <c r="B40" s="99"/>
      <c r="C40" s="99">
        <v>16</v>
      </c>
      <c r="D40" s="67"/>
      <c r="E40" s="70"/>
      <c r="F40" s="110" t="str">
        <f ca="1">IF(D40="","",SUMIF('Record Expenses'!A:A,D40,INDIRECT("'Record Expenses'!"&amp;$G$23&amp;":"&amp;$G$23)))</f>
        <v/>
      </c>
      <c r="G40" s="111" t="str">
        <f t="shared" si="1"/>
        <v/>
      </c>
    </row>
    <row r="41" spans="1:7" ht="13.5" customHeight="1" x14ac:dyDescent="0.3">
      <c r="A41" s="1"/>
      <c r="B41" s="1"/>
      <c r="C41" s="1">
        <v>17</v>
      </c>
      <c r="D41" s="67"/>
      <c r="E41" s="70"/>
      <c r="F41" s="107" t="str">
        <f ca="1">IF(D41="","",SUMIF('Record Expenses'!A:A,D41,INDIRECT("'Record Expenses'!"&amp;$G$23&amp;":"&amp;$G$23)))</f>
        <v/>
      </c>
      <c r="G41" s="66" t="str">
        <f t="shared" si="1"/>
        <v/>
      </c>
    </row>
    <row r="42" spans="1:7" ht="13.5" customHeight="1" x14ac:dyDescent="0.3">
      <c r="A42" s="99"/>
      <c r="B42" s="99"/>
      <c r="C42" s="99">
        <v>18</v>
      </c>
      <c r="D42" s="67"/>
      <c r="E42" s="70"/>
      <c r="F42" s="110" t="str">
        <f ca="1">IF(D42="","",SUMIF('Record Expenses'!A:A,D42,INDIRECT("'Record Expenses'!"&amp;$G$23&amp;":"&amp;$G$23)))</f>
        <v/>
      </c>
      <c r="G42" s="111" t="str">
        <f t="shared" si="1"/>
        <v/>
      </c>
    </row>
    <row r="43" spans="1:7" ht="13.5" customHeight="1" x14ac:dyDescent="0.3">
      <c r="A43" s="1"/>
      <c r="B43" s="1"/>
      <c r="C43" s="1">
        <v>19</v>
      </c>
      <c r="D43" s="67"/>
      <c r="E43" s="70"/>
      <c r="F43" s="107" t="str">
        <f ca="1">IF(D43="","",SUMIF('Record Expenses'!A:A,D43,INDIRECT("'Record Expenses'!"&amp;$G$23&amp;":"&amp;$G$23)))</f>
        <v/>
      </c>
      <c r="G43" s="66" t="str">
        <f t="shared" si="1"/>
        <v/>
      </c>
    </row>
    <row r="44" spans="1:7" ht="13.5" customHeight="1" x14ac:dyDescent="0.3">
      <c r="A44" s="99"/>
      <c r="B44" s="99"/>
      <c r="C44" s="99">
        <v>20</v>
      </c>
      <c r="D44" s="67"/>
      <c r="E44" s="70"/>
      <c r="F44" s="110" t="str">
        <f ca="1">IF(D44="","",SUMIF('Record Expenses'!A:A,D44,INDIRECT("'Record Expenses'!"&amp;$G$23&amp;":"&amp;$G$23)))</f>
        <v/>
      </c>
      <c r="G44" s="111" t="str">
        <f t="shared" si="1"/>
        <v/>
      </c>
    </row>
    <row r="45" spans="1:7" ht="13.5" customHeight="1" x14ac:dyDescent="0.3">
      <c r="A45" s="1"/>
      <c r="B45" s="1"/>
      <c r="C45" s="1">
        <v>21</v>
      </c>
      <c r="D45" s="67"/>
      <c r="E45" s="70"/>
      <c r="F45" s="107" t="str">
        <f ca="1">IF(D45="","",SUMIF('Record Expenses'!A:A,D45,INDIRECT("'Record Expenses'!"&amp;$G$23&amp;":"&amp;$G$23)))</f>
        <v/>
      </c>
      <c r="G45" s="66" t="str">
        <f t="shared" si="1"/>
        <v/>
      </c>
    </row>
    <row r="46" spans="1:7" ht="13.5" customHeight="1" x14ac:dyDescent="0.3">
      <c r="A46" s="99"/>
      <c r="B46" s="99"/>
      <c r="C46" s="99">
        <v>22</v>
      </c>
      <c r="D46" s="67"/>
      <c r="E46" s="70"/>
      <c r="F46" s="110" t="str">
        <f ca="1">IF(D46="","",SUMIF('Record Expenses'!A:A,D46,INDIRECT("'Record Expenses'!"&amp;$G$23&amp;":"&amp;$G$23)))</f>
        <v/>
      </c>
      <c r="G46" s="111" t="str">
        <f t="shared" si="1"/>
        <v/>
      </c>
    </row>
    <row r="47" spans="1:7" ht="13.5" customHeight="1" x14ac:dyDescent="0.3">
      <c r="A47" s="1"/>
      <c r="B47" s="1"/>
      <c r="C47" s="1">
        <v>23</v>
      </c>
      <c r="D47" s="67"/>
      <c r="E47" s="70"/>
      <c r="F47" s="107" t="str">
        <f ca="1">IF(D47="","",SUMIF('Record Expenses'!A:A,D47,INDIRECT("'Record Expenses'!"&amp;$G$23&amp;":"&amp;$G$23)))</f>
        <v/>
      </c>
      <c r="G47" s="112" t="str">
        <f t="shared" si="1"/>
        <v/>
      </c>
    </row>
    <row r="48" spans="1:7" ht="13.5" customHeight="1" x14ac:dyDescent="0.3">
      <c r="A48" s="99"/>
      <c r="B48" s="99"/>
      <c r="C48" s="99">
        <v>24</v>
      </c>
      <c r="D48" s="71"/>
      <c r="E48" s="72"/>
      <c r="F48" s="110" t="str">
        <f ca="1">IF(D48="","",SUMIF('Record Expenses'!A:A,D48,INDIRECT("'Record Expenses'!"&amp;$G$23&amp;":"&amp;$G$23)))</f>
        <v/>
      </c>
      <c r="G48" s="111" t="str">
        <f t="shared" si="1"/>
        <v/>
      </c>
    </row>
    <row r="49" spans="1:7" ht="13.5" customHeight="1" x14ac:dyDescent="0.3">
      <c r="A49" s="1"/>
      <c r="B49" s="1"/>
      <c r="C49" s="1">
        <v>25</v>
      </c>
      <c r="D49" s="71"/>
      <c r="E49" s="72"/>
      <c r="F49" s="107" t="str">
        <f ca="1">IF(D49="","",SUMIF('Record Expenses'!A:A,D49,INDIRECT("'Record Expenses'!"&amp;$G$23&amp;":"&amp;$G$23)))</f>
        <v/>
      </c>
      <c r="G49" s="66" t="str">
        <f t="shared" si="1"/>
        <v/>
      </c>
    </row>
    <row r="50" spans="1:7" ht="13.5" customHeight="1" x14ac:dyDescent="0.3">
      <c r="A50" s="99"/>
      <c r="B50" s="99"/>
      <c r="C50" s="99">
        <v>26</v>
      </c>
      <c r="D50" s="71"/>
      <c r="E50" s="72"/>
      <c r="F50" s="110" t="str">
        <f ca="1">IF(D50="","",SUMIF('Record Expenses'!A:A,D50,INDIRECT("'Record Expenses'!"&amp;$G$23&amp;":"&amp;$G$23)))</f>
        <v/>
      </c>
      <c r="G50" s="111" t="str">
        <f t="shared" si="1"/>
        <v/>
      </c>
    </row>
    <row r="51" spans="1:7" ht="13.5" customHeight="1" x14ac:dyDescent="0.3">
      <c r="A51" s="1"/>
      <c r="B51" s="1"/>
      <c r="C51" s="1">
        <v>27</v>
      </c>
      <c r="D51" s="71"/>
      <c r="E51" s="72"/>
      <c r="F51" s="107" t="str">
        <f ca="1">IF(D51="","",SUMIF('Record Expenses'!A:A,D51,INDIRECT("'Record Expenses'!"&amp;$G$23&amp;":"&amp;$G$23)))</f>
        <v/>
      </c>
      <c r="G51" s="66" t="str">
        <f t="shared" si="1"/>
        <v/>
      </c>
    </row>
    <row r="52" spans="1:7" ht="13.5" customHeight="1" x14ac:dyDescent="0.3">
      <c r="A52" s="99"/>
      <c r="B52" s="99"/>
      <c r="C52" s="99">
        <v>28</v>
      </c>
      <c r="D52" s="71"/>
      <c r="E52" s="72"/>
      <c r="F52" s="110" t="str">
        <f ca="1">IF(D52="","",SUMIF('Record Expenses'!A:A,D52,INDIRECT("'Record Expenses'!"&amp;$G$23&amp;":"&amp;$G$23)))</f>
        <v/>
      </c>
      <c r="G52" s="111" t="str">
        <f t="shared" si="1"/>
        <v/>
      </c>
    </row>
    <row r="53" spans="1:7" ht="13.5" customHeight="1" x14ac:dyDescent="0.3">
      <c r="A53" s="1"/>
      <c r="B53" s="1"/>
      <c r="C53" s="1">
        <v>29</v>
      </c>
      <c r="D53" s="71"/>
      <c r="E53" s="72"/>
      <c r="F53" s="107" t="str">
        <f ca="1">IF(D53="","",SUMIF('Record Expenses'!A:A,D53,INDIRECT("'Record Expenses'!"&amp;$G$23&amp;":"&amp;$G$23)))</f>
        <v/>
      </c>
      <c r="G53" s="112" t="str">
        <f t="shared" si="1"/>
        <v/>
      </c>
    </row>
    <row r="54" spans="1:7" ht="13.5" customHeight="1" x14ac:dyDescent="0.3">
      <c r="A54" s="99"/>
      <c r="B54" s="99"/>
      <c r="C54" s="99">
        <v>30</v>
      </c>
      <c r="D54" s="71"/>
      <c r="E54" s="72"/>
      <c r="F54" s="110" t="str">
        <f ca="1">IF(D54="","",SUMIF('Record Expenses'!A:A,D54,INDIRECT("'Record Expenses'!"&amp;$G$23&amp;":"&amp;$G$23)))</f>
        <v/>
      </c>
      <c r="G54" s="111" t="str">
        <f t="shared" si="1"/>
        <v/>
      </c>
    </row>
    <row r="55" spans="1:7" ht="13.5" customHeight="1" x14ac:dyDescent="0.3">
      <c r="A55" s="1"/>
      <c r="B55" s="1"/>
      <c r="C55" s="1">
        <v>31</v>
      </c>
      <c r="D55" s="71"/>
      <c r="E55" s="72"/>
      <c r="F55" s="108" t="str">
        <f ca="1">IF(D55="","",SUMIF('Record Expenses'!A:A,D55,INDIRECT("'Record Expenses'!"&amp;$G$23&amp;":"&amp;$G$23)))</f>
        <v/>
      </c>
      <c r="G55" s="109" t="str">
        <f t="shared" si="1"/>
        <v/>
      </c>
    </row>
    <row r="56" spans="1:7" ht="13.5" customHeight="1" x14ac:dyDescent="0.3">
      <c r="A56" s="99"/>
      <c r="B56" s="99"/>
      <c r="C56" s="99">
        <v>32</v>
      </c>
      <c r="D56" s="71"/>
      <c r="E56" s="72"/>
      <c r="F56" s="110" t="str">
        <f ca="1">IF(D56="","",SUMIF('Record Expenses'!A:A,D56,INDIRECT("'Record Expenses'!"&amp;$G$23&amp;":"&amp;$G$23)))</f>
        <v/>
      </c>
      <c r="G56" s="111" t="str">
        <f t="shared" si="1"/>
        <v/>
      </c>
    </row>
    <row r="57" spans="1:7" ht="13.5" customHeight="1" x14ac:dyDescent="0.3">
      <c r="A57" s="1"/>
      <c r="B57" s="1"/>
      <c r="C57" s="1">
        <v>33</v>
      </c>
      <c r="D57" s="71"/>
      <c r="E57" s="72"/>
      <c r="F57" s="107" t="str">
        <f ca="1">IF(D57="","",SUMIF('Record Expenses'!A:A,D57,INDIRECT("'Record Expenses'!"&amp;$G$23&amp;":"&amp;$G$23)))</f>
        <v/>
      </c>
      <c r="G57" s="66" t="str">
        <f t="shared" si="1"/>
        <v/>
      </c>
    </row>
    <row r="58" spans="1:7" ht="13.5" customHeight="1" x14ac:dyDescent="0.3">
      <c r="A58" s="100"/>
      <c r="B58" s="100"/>
      <c r="C58" s="100">
        <v>34</v>
      </c>
      <c r="D58" s="71"/>
      <c r="E58" s="72"/>
      <c r="F58" s="110"/>
      <c r="G58" s="111"/>
    </row>
    <row r="59" spans="1:7" ht="13.5" customHeight="1" x14ac:dyDescent="0.3">
      <c r="A59" s="1"/>
      <c r="B59" s="1"/>
      <c r="C59" s="1">
        <v>35</v>
      </c>
      <c r="D59" s="71"/>
      <c r="E59" s="72"/>
      <c r="F59" s="107" t="str">
        <f ca="1">IF(D59="","",SUMIF('Record Expenses'!A:A,D59,INDIRECT("'Record Expenses'!"&amp;$G$23&amp;":"&amp;$G$23)))</f>
        <v/>
      </c>
      <c r="G59" s="66" t="str">
        <f t="shared" si="1"/>
        <v/>
      </c>
    </row>
    <row r="60" spans="1:7" ht="15.75" customHeight="1" x14ac:dyDescent="0.25">
      <c r="D60" s="73"/>
      <c r="E60" s="73"/>
      <c r="F60" s="73"/>
      <c r="G60" s="73"/>
    </row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9:D19"/>
  </mergeCells>
  <conditionalFormatting sqref="G25">
    <cfRule type="cellIs" dxfId="43" priority="3" operator="lessThan">
      <formula>0</formula>
    </cfRule>
  </conditionalFormatting>
  <conditionalFormatting sqref="G26">
    <cfRule type="cellIs" dxfId="42" priority="4" operator="lessThan">
      <formula>0</formula>
    </cfRule>
  </conditionalFormatting>
  <conditionalFormatting sqref="G27">
    <cfRule type="cellIs" dxfId="41" priority="5" operator="lessThan">
      <formula>0</formula>
    </cfRule>
  </conditionalFormatting>
  <conditionalFormatting sqref="G28">
    <cfRule type="cellIs" dxfId="40" priority="6" operator="lessThan">
      <formula>0</formula>
    </cfRule>
  </conditionalFormatting>
  <conditionalFormatting sqref="G29">
    <cfRule type="cellIs" dxfId="39" priority="7" operator="lessThan">
      <formula>0</formula>
    </cfRule>
  </conditionalFormatting>
  <conditionalFormatting sqref="G30">
    <cfRule type="cellIs" dxfId="38" priority="8" operator="lessThan">
      <formula>0</formula>
    </cfRule>
  </conditionalFormatting>
  <conditionalFormatting sqref="G31">
    <cfRule type="cellIs" dxfId="37" priority="9" operator="lessThan">
      <formula>0</formula>
    </cfRule>
  </conditionalFormatting>
  <conditionalFormatting sqref="G32">
    <cfRule type="cellIs" dxfId="36" priority="10" operator="lessThan">
      <formula>0</formula>
    </cfRule>
  </conditionalFormatting>
  <conditionalFormatting sqref="G33">
    <cfRule type="cellIs" dxfId="35" priority="11" operator="lessThan">
      <formula>0</formula>
    </cfRule>
  </conditionalFormatting>
  <conditionalFormatting sqref="G34">
    <cfRule type="cellIs" dxfId="34" priority="12" operator="lessThan">
      <formula>0</formula>
    </cfRule>
  </conditionalFormatting>
  <conditionalFormatting sqref="G35">
    <cfRule type="cellIs" dxfId="33" priority="13" operator="lessThan">
      <formula>0</formula>
    </cfRule>
  </conditionalFormatting>
  <conditionalFormatting sqref="G36">
    <cfRule type="cellIs" dxfId="32" priority="14" operator="lessThan">
      <formula>0</formula>
    </cfRule>
  </conditionalFormatting>
  <conditionalFormatting sqref="G37">
    <cfRule type="cellIs" dxfId="31" priority="15" operator="lessThan">
      <formula>0</formula>
    </cfRule>
  </conditionalFormatting>
  <conditionalFormatting sqref="G38">
    <cfRule type="cellIs" dxfId="30" priority="16" operator="lessThan">
      <formula>0</formula>
    </cfRule>
  </conditionalFormatting>
  <conditionalFormatting sqref="G39">
    <cfRule type="cellIs" dxfId="29" priority="17" operator="lessThan">
      <formula>0</formula>
    </cfRule>
  </conditionalFormatting>
  <conditionalFormatting sqref="G40">
    <cfRule type="cellIs" dxfId="28" priority="18" operator="lessThan">
      <formula>0</formula>
    </cfRule>
  </conditionalFormatting>
  <conditionalFormatting sqref="G41">
    <cfRule type="cellIs" dxfId="27" priority="19" operator="lessThan">
      <formula>0</formula>
    </cfRule>
  </conditionalFormatting>
  <conditionalFormatting sqref="G42">
    <cfRule type="cellIs" dxfId="26" priority="20" operator="lessThan">
      <formula>0</formula>
    </cfRule>
  </conditionalFormatting>
  <conditionalFormatting sqref="G43">
    <cfRule type="cellIs" dxfId="25" priority="21" operator="lessThan">
      <formula>0</formula>
    </cfRule>
  </conditionalFormatting>
  <conditionalFormatting sqref="G44">
    <cfRule type="cellIs" dxfId="24" priority="22" operator="lessThan">
      <formula>0</formula>
    </cfRule>
  </conditionalFormatting>
  <conditionalFormatting sqref="G45">
    <cfRule type="cellIs" dxfId="23" priority="23" operator="lessThan">
      <formula>0</formula>
    </cfRule>
  </conditionalFormatting>
  <conditionalFormatting sqref="G46">
    <cfRule type="cellIs" dxfId="22" priority="24" operator="lessThan">
      <formula>0</formula>
    </cfRule>
  </conditionalFormatting>
  <conditionalFormatting sqref="G47">
    <cfRule type="cellIs" dxfId="21" priority="25" operator="lessThan">
      <formula>0</formula>
    </cfRule>
  </conditionalFormatting>
  <conditionalFormatting sqref="G48">
    <cfRule type="cellIs" dxfId="20" priority="26" operator="lessThan">
      <formula>0</formula>
    </cfRule>
  </conditionalFormatting>
  <conditionalFormatting sqref="G49">
    <cfRule type="cellIs" dxfId="19" priority="27" operator="lessThan">
      <formula>0</formula>
    </cfRule>
  </conditionalFormatting>
  <conditionalFormatting sqref="G50">
    <cfRule type="cellIs" dxfId="18" priority="28" operator="lessThan">
      <formula>0</formula>
    </cfRule>
  </conditionalFormatting>
  <conditionalFormatting sqref="G51">
    <cfRule type="cellIs" dxfId="17" priority="29" operator="lessThan">
      <formula>0</formula>
    </cfRule>
  </conditionalFormatting>
  <conditionalFormatting sqref="G53">
    <cfRule type="cellIs" dxfId="15" priority="31" operator="lessThan">
      <formula>0</formula>
    </cfRule>
  </conditionalFormatting>
  <conditionalFormatting sqref="G54">
    <cfRule type="cellIs" dxfId="14" priority="32" operator="lessThan">
      <formula>0</formula>
    </cfRule>
  </conditionalFormatting>
  <conditionalFormatting sqref="G55">
    <cfRule type="cellIs" dxfId="13" priority="33" operator="lessThan">
      <formula>0</formula>
    </cfRule>
  </conditionalFormatting>
  <conditionalFormatting sqref="G56">
    <cfRule type="cellIs" dxfId="12" priority="34" operator="lessThan">
      <formula>0</formula>
    </cfRule>
  </conditionalFormatting>
  <conditionalFormatting sqref="G57:G58">
    <cfRule type="cellIs" dxfId="11" priority="35" operator="lessThan">
      <formula>0</formula>
    </cfRule>
  </conditionalFormatting>
  <conditionalFormatting sqref="G59">
    <cfRule type="cellIs" dxfId="10" priority="36" operator="lessThan">
      <formula>0</formula>
    </cfRule>
  </conditionalFormatting>
  <conditionalFormatting sqref="E19">
    <cfRule type="containsText" dxfId="9" priority="37" operator="containsText" text="overspending">
      <formula>NOT(ISERROR(SEARCH(("overspending"),(E19))))</formula>
    </cfRule>
  </conditionalFormatting>
  <conditionalFormatting sqref="E19">
    <cfRule type="expression" dxfId="8" priority="38">
      <formula>"&lt;0"</formula>
    </cfRule>
  </conditionalFormatting>
  <conditionalFormatting sqref="E19">
    <cfRule type="expression" dxfId="7" priority="39">
      <formula>"J6-sum(j9:j104)&lt;0"</formula>
    </cfRule>
  </conditionalFormatting>
  <conditionalFormatting sqref="E19">
    <cfRule type="cellIs" dxfId="6" priority="40" operator="lessThan">
      <formula>0</formula>
    </cfRule>
  </conditionalFormatting>
  <conditionalFormatting sqref="G22">
    <cfRule type="cellIs" dxfId="3" priority="2" operator="lessThan">
      <formula>0</formula>
    </cfRule>
  </conditionalFormatting>
  <conditionalFormatting sqref="G52">
    <cfRule type="cellIs" dxfId="1" priority="1" operator="lessThan">
      <formula>0</formula>
    </cfRule>
  </conditionalFormatting>
  <pageMargins left="0.78749999999999998" right="0.78749999999999998" top="0.78749999999999998" bottom="0.78749999999999998" header="0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4.44140625" defaultRowHeight="15" customHeight="1" x14ac:dyDescent="0.25"/>
  <cols>
    <col min="1" max="1" width="28.33203125" customWidth="1"/>
    <col min="2" max="2" width="36.109375" customWidth="1"/>
    <col min="3" max="3" width="11.44140625" customWidth="1"/>
    <col min="4" max="4" width="33.33203125" customWidth="1"/>
    <col min="5" max="5" width="29.109375" customWidth="1"/>
    <col min="6" max="6" width="11.77734375" customWidth="1"/>
    <col min="7" max="7" width="12.33203125" customWidth="1"/>
  </cols>
  <sheetData>
    <row r="1" spans="1:26" ht="12.75" customHeight="1" x14ac:dyDescent="0.25">
      <c r="A1" s="31" t="s">
        <v>2</v>
      </c>
      <c r="B1" s="32" t="s">
        <v>20</v>
      </c>
      <c r="C1" s="33" t="s">
        <v>21</v>
      </c>
      <c r="D1" s="55" t="s">
        <v>41</v>
      </c>
      <c r="E1" s="34"/>
      <c r="F1" s="34"/>
      <c r="G1" s="34"/>
      <c r="H1" s="34"/>
      <c r="I1" s="34"/>
      <c r="J1" s="34"/>
      <c r="K1" s="34"/>
      <c r="L1" s="34"/>
      <c r="M1" s="34"/>
    </row>
    <row r="2" spans="1:26" ht="12.75" customHeight="1" x14ac:dyDescent="0.25">
      <c r="A2" s="35"/>
      <c r="C2" s="36">
        <f>IF(C1 = "B",2,IF(C1 = "C",3, IF(C1 = "D",4, IF(C1 = "E",5, IF(C1 = "F",6, IF(C1 = "G",7, IF(C1 = "H",8, IF(C1 = "I",9, IF(C1 = "J",10,IF(C1 = "K",11,IF(C1 = "L",12,"") ))))))))))</f>
        <v>6</v>
      </c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6" ht="12.75" customHeight="1" x14ac:dyDescent="0.25">
      <c r="A3" s="37" t="s">
        <v>22</v>
      </c>
      <c r="B3" s="92" t="s">
        <v>55</v>
      </c>
      <c r="C3" s="38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6" ht="9.75" customHeight="1" x14ac:dyDescent="0.25">
      <c r="A4" s="39"/>
      <c r="B4" s="40" t="s">
        <v>23</v>
      </c>
      <c r="C4" s="40" t="s">
        <v>23</v>
      </c>
      <c r="D4" s="40" t="s">
        <v>23</v>
      </c>
      <c r="E4" s="40" t="s">
        <v>23</v>
      </c>
      <c r="F4" s="40" t="s">
        <v>23</v>
      </c>
      <c r="G4" s="40" t="s">
        <v>23</v>
      </c>
      <c r="H4" s="40" t="s">
        <v>23</v>
      </c>
      <c r="I4" s="40" t="s">
        <v>23</v>
      </c>
      <c r="J4" s="40" t="s">
        <v>23</v>
      </c>
      <c r="K4" s="40" t="s">
        <v>23</v>
      </c>
      <c r="L4" s="40" t="s">
        <v>23</v>
      </c>
      <c r="M4" s="4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2.75" customHeight="1" x14ac:dyDescent="0.25">
      <c r="A5" s="56" t="s">
        <v>42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26" ht="12.75" customHeight="1" x14ac:dyDescent="0.25">
      <c r="A6" s="56" t="s">
        <v>42</v>
      </c>
      <c r="B6" s="43"/>
      <c r="C6" s="44"/>
      <c r="D6" s="45"/>
      <c r="E6" s="45"/>
      <c r="F6" s="45"/>
      <c r="G6" s="43"/>
      <c r="H6" s="43"/>
      <c r="I6" s="43"/>
      <c r="J6" s="43"/>
      <c r="K6" s="43"/>
      <c r="L6" s="43"/>
    </row>
    <row r="7" spans="1:26" ht="12.75" customHeight="1" x14ac:dyDescent="0.25">
      <c r="A7" s="56" t="s">
        <v>42</v>
      </c>
      <c r="B7" s="43"/>
      <c r="C7" s="45"/>
      <c r="D7" s="45"/>
      <c r="E7" s="45"/>
      <c r="F7" s="45"/>
      <c r="G7" s="43"/>
      <c r="H7" s="43"/>
      <c r="I7" s="43"/>
      <c r="J7" s="43"/>
      <c r="K7" s="43"/>
      <c r="L7" s="43"/>
    </row>
    <row r="8" spans="1:26" ht="12.75" customHeight="1" x14ac:dyDescent="0.25">
      <c r="A8" s="46" t="s">
        <v>13</v>
      </c>
      <c r="B8" s="43"/>
      <c r="C8" s="47"/>
      <c r="D8" s="91" t="s">
        <v>54</v>
      </c>
      <c r="E8" s="48"/>
      <c r="F8" s="34">
        <v>5</v>
      </c>
      <c r="G8" s="43"/>
      <c r="H8" s="43"/>
      <c r="I8" s="43"/>
      <c r="J8" s="43"/>
      <c r="K8" s="43"/>
      <c r="L8" s="43"/>
    </row>
    <row r="9" spans="1:26" ht="12.75" customHeight="1" x14ac:dyDescent="0.25">
      <c r="A9" s="56"/>
      <c r="B9" s="43"/>
      <c r="C9" s="47"/>
      <c r="D9" s="48"/>
      <c r="E9" s="48"/>
      <c r="F9" s="34"/>
      <c r="G9" s="43"/>
      <c r="H9" s="43"/>
      <c r="I9" s="43"/>
      <c r="J9" s="43"/>
      <c r="K9" s="43"/>
      <c r="L9" s="43"/>
    </row>
    <row r="10" spans="1:26" ht="12.75" customHeight="1" x14ac:dyDescent="0.25">
      <c r="A10" s="56" t="s">
        <v>42</v>
      </c>
      <c r="B10" s="43"/>
      <c r="C10" s="44"/>
      <c r="D10" s="48"/>
      <c r="E10" s="45"/>
      <c r="F10" s="49"/>
      <c r="G10" s="43"/>
      <c r="H10" s="43"/>
      <c r="I10" s="43"/>
      <c r="J10" s="43"/>
      <c r="K10" s="43"/>
      <c r="L10" s="43"/>
    </row>
    <row r="11" spans="1:26" ht="12.75" customHeight="1" x14ac:dyDescent="0.25">
      <c r="A11" s="56" t="s">
        <v>42</v>
      </c>
      <c r="B11" s="43"/>
      <c r="C11" s="44"/>
      <c r="D11" s="45"/>
      <c r="E11" s="45"/>
      <c r="F11" s="49"/>
      <c r="G11" s="43"/>
      <c r="H11" s="43"/>
      <c r="I11" s="43"/>
      <c r="J11" s="43"/>
      <c r="K11" s="43"/>
      <c r="L11" s="43"/>
    </row>
    <row r="12" spans="1:26" ht="12.75" customHeight="1" x14ac:dyDescent="0.25">
      <c r="A12" s="56" t="s">
        <v>42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26" ht="12.75" customHeight="1" x14ac:dyDescent="0.25">
      <c r="A13" s="56" t="s">
        <v>42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26" ht="12.75" customHeight="1" x14ac:dyDescent="0.25">
      <c r="A14" s="56" t="s">
        <v>42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26" ht="12.75" customHeight="1" x14ac:dyDescent="0.25">
      <c r="A15" s="56" t="s">
        <v>42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26" ht="12.75" customHeight="1" x14ac:dyDescent="0.25">
      <c r="A16" s="56" t="s">
        <v>42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ht="12.75" customHeight="1" x14ac:dyDescent="0.25">
      <c r="A17" s="56" t="s">
        <v>42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ht="12.75" customHeight="1" x14ac:dyDescent="0.25">
      <c r="A18" s="56" t="s">
        <v>42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12.75" customHeight="1" x14ac:dyDescent="0.25">
      <c r="A19" s="56" t="s">
        <v>42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12.75" customHeight="1" x14ac:dyDescent="0.25">
      <c r="A20" s="56" t="s">
        <v>42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ht="12.75" customHeight="1" x14ac:dyDescent="0.25">
      <c r="A21" s="56" t="s">
        <v>42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12.75" customHeight="1" x14ac:dyDescent="0.25">
      <c r="A22" s="56" t="s">
        <v>42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 ht="12.75" customHeight="1" x14ac:dyDescent="0.25">
      <c r="A23" s="56" t="s">
        <v>42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ht="12.75" customHeight="1" x14ac:dyDescent="0.25">
      <c r="A24" s="56" t="s">
        <v>42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ht="12.75" customHeight="1" x14ac:dyDescent="0.25">
      <c r="A25" s="56" t="s">
        <v>42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 ht="12.75" customHeight="1" x14ac:dyDescent="0.25">
      <c r="A26" s="56" t="s">
        <v>42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ht="12.75" customHeight="1" x14ac:dyDescent="0.25">
      <c r="A27" s="56" t="s">
        <v>42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 ht="12.75" customHeight="1" x14ac:dyDescent="0.25">
      <c r="A28" s="56" t="s">
        <v>42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 ht="12.75" customHeight="1" x14ac:dyDescent="0.25">
      <c r="A29" s="56" t="s">
        <v>42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12.75" customHeight="1" x14ac:dyDescent="0.25">
      <c r="A30" s="56" t="s">
        <v>42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 ht="12.75" customHeight="1" x14ac:dyDescent="0.25">
      <c r="A31" s="56" t="s">
        <v>42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 ht="12.75" customHeight="1" x14ac:dyDescent="0.25">
      <c r="A32" s="56" t="s">
        <v>42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12.75" customHeight="1" x14ac:dyDescent="0.25">
      <c r="A33" s="56" t="s">
        <v>42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12.75" customHeight="1" x14ac:dyDescent="0.25">
      <c r="A34" s="56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2.75" customHeight="1" x14ac:dyDescent="0.25">
      <c r="A35" s="56" t="s">
        <v>42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ht="12.75" customHeight="1" x14ac:dyDescent="0.25">
      <c r="A36" s="56" t="s">
        <v>42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 ht="12.75" customHeight="1" x14ac:dyDescent="0.25">
      <c r="A37" s="56" t="s">
        <v>42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12.75" customHeight="1" x14ac:dyDescent="0.25">
      <c r="A38" s="56" t="s">
        <v>42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12.75" customHeight="1" x14ac:dyDescent="0.25">
      <c r="A39" s="56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 ht="12.75" customHeight="1" x14ac:dyDescent="0.25">
      <c r="A40" s="56" t="s">
        <v>42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 ht="12.75" customHeight="1" x14ac:dyDescent="0.25">
      <c r="A41" s="56" t="s">
        <v>42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 ht="12.75" customHeight="1" x14ac:dyDescent="0.25">
      <c r="A42" s="56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 ht="12.75" customHeight="1" x14ac:dyDescent="0.25">
      <c r="A43" s="56" t="s">
        <v>42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2" ht="12.75" customHeight="1" x14ac:dyDescent="0.25">
      <c r="A44" s="56" t="s">
        <v>42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 ht="12.75" customHeight="1" x14ac:dyDescent="0.25">
      <c r="A45" s="56" t="s">
        <v>42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2" ht="12.75" customHeight="1" x14ac:dyDescent="0.25">
      <c r="A46" s="56" t="s">
        <v>42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 ht="12.75" customHeight="1" x14ac:dyDescent="0.25">
      <c r="A47" s="56" t="s">
        <v>42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 ht="12.75" customHeight="1" x14ac:dyDescent="0.25">
      <c r="A48" s="56" t="s">
        <v>42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 ht="12.75" customHeight="1" x14ac:dyDescent="0.25">
      <c r="A49" s="56" t="s">
        <v>42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 ht="12.75" customHeight="1" x14ac:dyDescent="0.25">
      <c r="A50" s="56" t="s">
        <v>42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1:12" ht="12.75" customHeight="1" x14ac:dyDescent="0.25">
      <c r="A51" s="56" t="s">
        <v>42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 ht="12.75" customHeight="1" x14ac:dyDescent="0.25">
      <c r="A52" s="56" t="s">
        <v>42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 ht="12.75" customHeight="1" x14ac:dyDescent="0.25">
      <c r="A53" s="56" t="s">
        <v>42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 ht="12.75" customHeight="1" x14ac:dyDescent="0.25">
      <c r="A54" s="56" t="s">
        <v>42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 ht="12.75" customHeight="1" x14ac:dyDescent="0.25">
      <c r="A55" s="56" t="s">
        <v>42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ht="12.75" customHeight="1" x14ac:dyDescent="0.25">
      <c r="A56" s="56" t="s">
        <v>42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12.75" customHeight="1" x14ac:dyDescent="0.25">
      <c r="A57" s="56" t="s">
        <v>42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 ht="12.75" customHeight="1" x14ac:dyDescent="0.25">
      <c r="A58" s="56" t="s">
        <v>42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2" ht="12.75" customHeight="1" x14ac:dyDescent="0.25">
      <c r="A59" s="56" t="s">
        <v>42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 ht="12.75" customHeight="1" x14ac:dyDescent="0.25">
      <c r="A60" s="56" t="s">
        <v>42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 ht="12.75" customHeight="1" x14ac:dyDescent="0.25">
      <c r="A61" s="56" t="s">
        <v>42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2" ht="12.75" customHeight="1" x14ac:dyDescent="0.25">
      <c r="A62" s="56" t="s">
        <v>42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ht="12.75" customHeight="1" x14ac:dyDescent="0.25">
      <c r="A63" s="56" t="s">
        <v>42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ht="12.75" customHeight="1" x14ac:dyDescent="0.25">
      <c r="A64" s="56" t="s">
        <v>42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ht="12.75" customHeight="1" x14ac:dyDescent="0.25">
      <c r="A65" s="56" t="s">
        <v>42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ht="12.75" customHeight="1" x14ac:dyDescent="0.25">
      <c r="A66" s="56" t="s">
        <v>42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ht="12.75" customHeight="1" x14ac:dyDescent="0.25">
      <c r="A67" s="56" t="s">
        <v>42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ht="12.75" customHeight="1" x14ac:dyDescent="0.25">
      <c r="A68" s="56" t="s">
        <v>42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ht="12.75" customHeight="1" x14ac:dyDescent="0.25">
      <c r="A69" s="56" t="s">
        <v>42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ht="12.75" customHeight="1" x14ac:dyDescent="0.25">
      <c r="A70" s="56" t="s">
        <v>42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ht="12.75" customHeight="1" x14ac:dyDescent="0.25">
      <c r="A71" s="56" t="s">
        <v>42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ht="12.75" customHeight="1" x14ac:dyDescent="0.25">
      <c r="A72" s="56" t="s">
        <v>42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ht="12.75" customHeight="1" x14ac:dyDescent="0.25">
      <c r="A73" s="56" t="s">
        <v>42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ht="12.75" customHeight="1" x14ac:dyDescent="0.25">
      <c r="A74" s="56" t="s">
        <v>42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ht="12.75" customHeight="1" x14ac:dyDescent="0.25">
      <c r="A75" s="56" t="s">
        <v>42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ht="12.75" customHeight="1" x14ac:dyDescent="0.25">
      <c r="A76" s="56" t="s">
        <v>42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ht="12.75" customHeight="1" x14ac:dyDescent="0.25">
      <c r="A77" s="56" t="s">
        <v>42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ht="12.75" customHeight="1" x14ac:dyDescent="0.25">
      <c r="A78" s="56" t="s">
        <v>42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ht="12.75" customHeight="1" x14ac:dyDescent="0.25">
      <c r="A79" s="56" t="s">
        <v>42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ht="12.75" customHeight="1" x14ac:dyDescent="0.25">
      <c r="A80" s="56" t="s">
        <v>42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ht="12.75" customHeight="1" x14ac:dyDescent="0.25">
      <c r="A81" s="56" t="s">
        <v>42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ht="12.75" customHeight="1" x14ac:dyDescent="0.25">
      <c r="A82" s="56" t="s">
        <v>42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ht="12.75" customHeight="1" x14ac:dyDescent="0.25">
      <c r="A83" s="56" t="s">
        <v>42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ht="12.75" customHeight="1" x14ac:dyDescent="0.25">
      <c r="A84" s="56" t="s">
        <v>42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ht="12.75" customHeight="1" x14ac:dyDescent="0.25">
      <c r="A85" s="56" t="s">
        <v>42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ht="12.75" customHeight="1" x14ac:dyDescent="0.25">
      <c r="A86" s="56" t="s">
        <v>42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ht="12.75" customHeight="1" x14ac:dyDescent="0.25">
      <c r="A87" s="56" t="s">
        <v>42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ht="12.75" customHeight="1" x14ac:dyDescent="0.25">
      <c r="A88" s="56" t="s">
        <v>42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ht="12.75" customHeight="1" x14ac:dyDescent="0.25">
      <c r="A89" s="56" t="s">
        <v>42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ht="12.75" customHeight="1" x14ac:dyDescent="0.25">
      <c r="A90" s="56" t="s">
        <v>42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ht="12.75" customHeight="1" x14ac:dyDescent="0.25">
      <c r="A91" s="56" t="s">
        <v>42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ht="12.75" customHeight="1" x14ac:dyDescent="0.25">
      <c r="A92" s="56" t="s">
        <v>42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ht="12.75" customHeight="1" x14ac:dyDescent="0.25">
      <c r="A93" s="56" t="s">
        <v>42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ht="12.75" customHeight="1" x14ac:dyDescent="0.25">
      <c r="A94" s="56" t="s">
        <v>42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ht="12.75" customHeight="1" x14ac:dyDescent="0.25">
      <c r="A95" s="56" t="s">
        <v>42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ht="12.75" customHeight="1" x14ac:dyDescent="0.25">
      <c r="A96" s="56" t="s">
        <v>42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ht="12.75" customHeight="1" x14ac:dyDescent="0.25">
      <c r="A97" s="56" t="s">
        <v>42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ht="12.75" customHeight="1" x14ac:dyDescent="0.25">
      <c r="A98" s="56" t="s">
        <v>42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ht="12.75" customHeight="1" x14ac:dyDescent="0.25">
      <c r="A99" s="56" t="s">
        <v>42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ht="12.75" customHeight="1" x14ac:dyDescent="0.25">
      <c r="A100" s="56" t="s">
        <v>42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ht="12.75" customHeight="1" x14ac:dyDescent="0.25">
      <c r="A101" s="56" t="s">
        <v>42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ht="12.75" customHeight="1" x14ac:dyDescent="0.25">
      <c r="A102" s="56" t="s">
        <v>42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ht="12.75" customHeight="1" x14ac:dyDescent="0.25">
      <c r="A103" s="56" t="s">
        <v>42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ht="12.75" customHeight="1" x14ac:dyDescent="0.25">
      <c r="A104" s="56" t="s">
        <v>42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ht="12.75" customHeight="1" x14ac:dyDescent="0.25">
      <c r="A105" s="56" t="s">
        <v>42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ht="12.75" customHeight="1" x14ac:dyDescent="0.25">
      <c r="A106" s="56" t="s">
        <v>42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ht="12.75" customHeight="1" x14ac:dyDescent="0.25">
      <c r="A107" s="56" t="s">
        <v>42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ht="12.75" customHeight="1" x14ac:dyDescent="0.25">
      <c r="A108" s="56" t="s">
        <v>42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ht="12.75" customHeight="1" x14ac:dyDescent="0.25">
      <c r="A109" s="56" t="s">
        <v>42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ht="12.75" customHeight="1" x14ac:dyDescent="0.25">
      <c r="A110" s="56" t="s">
        <v>42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ht="12.75" customHeight="1" x14ac:dyDescent="0.25">
      <c r="A111" s="56" t="s">
        <v>42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ht="12.75" customHeight="1" x14ac:dyDescent="0.25">
      <c r="A112" s="56" t="s">
        <v>42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ht="12.75" customHeight="1" x14ac:dyDescent="0.25">
      <c r="A113" s="56" t="s">
        <v>42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ht="12.75" customHeight="1" x14ac:dyDescent="0.25">
      <c r="A114" s="56" t="s">
        <v>42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ht="12.75" customHeight="1" x14ac:dyDescent="0.25">
      <c r="A115" s="56" t="s">
        <v>42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ht="12.75" customHeight="1" x14ac:dyDescent="0.25">
      <c r="A116" s="56" t="s">
        <v>42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ht="12.75" customHeight="1" x14ac:dyDescent="0.25">
      <c r="A117" s="56" t="s">
        <v>42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ht="12.75" customHeight="1" x14ac:dyDescent="0.25">
      <c r="A118" s="56" t="s">
        <v>42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ht="12.75" customHeight="1" x14ac:dyDescent="0.25">
      <c r="A119" s="56" t="s">
        <v>42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ht="12.75" customHeight="1" x14ac:dyDescent="0.25">
      <c r="A120" s="56" t="s">
        <v>42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ht="12.75" customHeight="1" x14ac:dyDescent="0.25">
      <c r="A121" s="56" t="s">
        <v>42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ht="12.75" customHeight="1" x14ac:dyDescent="0.25">
      <c r="A122" s="56" t="s">
        <v>42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ht="12.75" customHeight="1" x14ac:dyDescent="0.25">
      <c r="A123" s="56" t="s">
        <v>42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ht="12.75" customHeight="1" x14ac:dyDescent="0.25">
      <c r="A124" s="56" t="s">
        <v>42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ht="12.75" customHeight="1" x14ac:dyDescent="0.25">
      <c r="A125" s="56" t="s">
        <v>42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ht="12.75" customHeight="1" x14ac:dyDescent="0.25">
      <c r="A126" s="56" t="s">
        <v>42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ht="12.75" customHeight="1" x14ac:dyDescent="0.25">
      <c r="A127" s="56" t="s">
        <v>42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ht="12.75" customHeight="1" x14ac:dyDescent="0.25">
      <c r="A128" s="56" t="s">
        <v>42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ht="12.75" customHeight="1" x14ac:dyDescent="0.25">
      <c r="A129" s="56" t="s">
        <v>42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ht="12.75" customHeight="1" x14ac:dyDescent="0.25">
      <c r="A130" s="56" t="s">
        <v>42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ht="12.75" customHeight="1" x14ac:dyDescent="0.25">
      <c r="A131" s="56" t="s">
        <v>42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ht="12.75" customHeight="1" x14ac:dyDescent="0.25">
      <c r="A132" s="56" t="s">
        <v>42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ht="12.75" customHeight="1" x14ac:dyDescent="0.25">
      <c r="A133" s="56" t="s">
        <v>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ht="12.75" customHeight="1" x14ac:dyDescent="0.25">
      <c r="A134" s="56" t="s">
        <v>42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ht="12.75" customHeight="1" x14ac:dyDescent="0.25">
      <c r="A135" s="56" t="s">
        <v>42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ht="12.75" customHeight="1" x14ac:dyDescent="0.25">
      <c r="A136" s="56" t="s">
        <v>42</v>
      </c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ht="12.75" customHeight="1" x14ac:dyDescent="0.25">
      <c r="A137" s="56" t="s">
        <v>42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ht="12.75" customHeight="1" x14ac:dyDescent="0.25">
      <c r="A138" s="56" t="s">
        <v>42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ht="12.75" customHeight="1" x14ac:dyDescent="0.25">
      <c r="A139" s="56" t="s">
        <v>42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ht="12.75" customHeight="1" x14ac:dyDescent="0.25">
      <c r="A140" s="56" t="s">
        <v>42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ht="12.75" customHeight="1" x14ac:dyDescent="0.25">
      <c r="A141" s="56" t="s">
        <v>42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ht="12.75" customHeight="1" x14ac:dyDescent="0.25">
      <c r="A142" s="56" t="s">
        <v>42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ht="12.75" customHeight="1" x14ac:dyDescent="0.25">
      <c r="A143" s="56" t="s">
        <v>42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ht="12.75" customHeight="1" x14ac:dyDescent="0.25">
      <c r="A144" s="56" t="s">
        <v>42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ht="12.75" customHeight="1" x14ac:dyDescent="0.25">
      <c r="A145" s="56" t="s">
        <v>42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ht="12.75" customHeight="1" x14ac:dyDescent="0.25">
      <c r="A146" s="56" t="s">
        <v>42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ht="12.75" customHeight="1" x14ac:dyDescent="0.25">
      <c r="A147" s="56" t="s">
        <v>42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ht="12.75" customHeight="1" x14ac:dyDescent="0.25">
      <c r="A148" s="56" t="s">
        <v>42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ht="12.75" customHeight="1" x14ac:dyDescent="0.25">
      <c r="A149" s="56" t="s">
        <v>42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ht="12.75" customHeight="1" x14ac:dyDescent="0.25">
      <c r="A150" s="56" t="s">
        <v>42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ht="12.75" customHeight="1" x14ac:dyDescent="0.25">
      <c r="A151" s="56" t="s">
        <v>42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ht="12.75" customHeight="1" x14ac:dyDescent="0.25">
      <c r="A152" s="56" t="s">
        <v>42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ht="12.75" customHeight="1" x14ac:dyDescent="0.25">
      <c r="A153" s="56" t="s">
        <v>42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ht="12.75" customHeight="1" x14ac:dyDescent="0.25">
      <c r="A154" s="56" t="s">
        <v>42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ht="12.75" customHeight="1" x14ac:dyDescent="0.25">
      <c r="A155" s="56" t="s">
        <v>42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ht="12.75" customHeight="1" x14ac:dyDescent="0.25">
      <c r="A156" s="56" t="s">
        <v>42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ht="12.75" customHeight="1" x14ac:dyDescent="0.25">
      <c r="A157" s="56" t="s">
        <v>42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ht="12.75" customHeight="1" x14ac:dyDescent="0.25">
      <c r="A158" s="56" t="s">
        <v>42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ht="12.75" customHeight="1" x14ac:dyDescent="0.25">
      <c r="A159" s="56" t="s">
        <v>42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ht="12.75" customHeight="1" x14ac:dyDescent="0.25">
      <c r="A160" s="56" t="s">
        <v>42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ht="12.75" customHeight="1" x14ac:dyDescent="0.25">
      <c r="A161" s="56" t="s">
        <v>42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ht="12.75" customHeight="1" x14ac:dyDescent="0.25">
      <c r="A162" s="56" t="s">
        <v>42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ht="12.75" customHeight="1" x14ac:dyDescent="0.25">
      <c r="A163" s="56" t="s">
        <v>42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ht="12.75" customHeight="1" x14ac:dyDescent="0.25">
      <c r="A164" s="56" t="s">
        <v>42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ht="12.75" customHeight="1" x14ac:dyDescent="0.25">
      <c r="A165" s="56" t="s">
        <v>42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ht="12.75" customHeight="1" x14ac:dyDescent="0.25">
      <c r="A166" s="56" t="s">
        <v>42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ht="12.75" customHeight="1" x14ac:dyDescent="0.25">
      <c r="A167" s="56" t="s">
        <v>42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ht="12.75" customHeight="1" x14ac:dyDescent="0.25">
      <c r="A168" s="56" t="s">
        <v>42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ht="12.75" customHeight="1" x14ac:dyDescent="0.25">
      <c r="A169" s="56" t="s">
        <v>42</v>
      </c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ht="12.75" customHeight="1" x14ac:dyDescent="0.25">
      <c r="A170" s="56" t="s">
        <v>42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ht="12.75" customHeight="1" x14ac:dyDescent="0.25">
      <c r="A171" s="56" t="s">
        <v>42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ht="12.75" customHeight="1" x14ac:dyDescent="0.25">
      <c r="A172" s="56" t="s">
        <v>42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ht="12.75" customHeight="1" x14ac:dyDescent="0.25">
      <c r="A173" s="56" t="s">
        <v>42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ht="12.75" customHeight="1" x14ac:dyDescent="0.25">
      <c r="A174" s="56" t="s">
        <v>42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ht="12.75" customHeight="1" x14ac:dyDescent="0.25">
      <c r="A175" s="56" t="s">
        <v>42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ht="12.75" customHeight="1" x14ac:dyDescent="0.25">
      <c r="A176" s="56" t="s">
        <v>42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ht="12.75" customHeight="1" x14ac:dyDescent="0.25">
      <c r="A177" s="56" t="s">
        <v>42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ht="12.75" customHeight="1" x14ac:dyDescent="0.25">
      <c r="A178" s="56" t="s">
        <v>42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ht="12.75" customHeight="1" x14ac:dyDescent="0.25">
      <c r="A179" s="56" t="s">
        <v>42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ht="12.75" customHeight="1" x14ac:dyDescent="0.25">
      <c r="A180" s="56" t="s">
        <v>42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ht="12.75" customHeight="1" x14ac:dyDescent="0.25">
      <c r="A181" s="56" t="s">
        <v>42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ht="12.75" customHeight="1" x14ac:dyDescent="0.25">
      <c r="A182" s="56" t="s">
        <v>42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ht="12.75" customHeight="1" x14ac:dyDescent="0.25">
      <c r="A183" s="56" t="s">
        <v>42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ht="12.75" customHeight="1" x14ac:dyDescent="0.25">
      <c r="A184" s="56" t="s">
        <v>42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ht="12.75" customHeight="1" x14ac:dyDescent="0.25">
      <c r="A185" s="56" t="s">
        <v>42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ht="12.75" customHeight="1" x14ac:dyDescent="0.25">
      <c r="A186" s="56" t="s">
        <v>42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ht="12.75" customHeight="1" x14ac:dyDescent="0.25">
      <c r="A187" s="56" t="s">
        <v>42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ht="12.75" customHeight="1" x14ac:dyDescent="0.25">
      <c r="A188" s="56" t="s">
        <v>42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ht="12.75" customHeight="1" x14ac:dyDescent="0.25">
      <c r="A189" s="56" t="s">
        <v>42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ht="12.75" customHeight="1" x14ac:dyDescent="0.25">
      <c r="A190" s="56" t="s">
        <v>42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ht="12.75" customHeight="1" x14ac:dyDescent="0.25">
      <c r="A191" s="56" t="s">
        <v>42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ht="12.75" customHeight="1" x14ac:dyDescent="0.25">
      <c r="A192" s="56" t="s">
        <v>42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ht="12.75" customHeight="1" x14ac:dyDescent="0.25">
      <c r="A193" s="56" t="s">
        <v>42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ht="12.75" customHeight="1" x14ac:dyDescent="0.25">
      <c r="A194" s="56" t="s">
        <v>42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ht="12.75" customHeight="1" x14ac:dyDescent="0.25">
      <c r="A195" s="56" t="s">
        <v>42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ht="12.75" customHeight="1" x14ac:dyDescent="0.25">
      <c r="A196" s="56" t="s">
        <v>42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ht="12.75" customHeight="1" x14ac:dyDescent="0.25">
      <c r="A197" s="56" t="s">
        <v>42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ht="12.75" customHeight="1" x14ac:dyDescent="0.25">
      <c r="A198" s="56" t="s">
        <v>42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ht="12.75" customHeight="1" x14ac:dyDescent="0.25">
      <c r="A199" s="56" t="s">
        <v>42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ht="12.75" customHeight="1" x14ac:dyDescent="0.25">
      <c r="A200" s="56" t="s">
        <v>42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ht="12.75" customHeight="1" x14ac:dyDescent="0.25">
      <c r="A201" s="56" t="s">
        <v>42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ht="12.75" customHeight="1" x14ac:dyDescent="0.25">
      <c r="A202" s="56" t="s">
        <v>42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ht="12.75" customHeight="1" x14ac:dyDescent="0.25">
      <c r="A203" s="56" t="s">
        <v>42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ht="12.75" customHeight="1" x14ac:dyDescent="0.25">
      <c r="A204" s="56" t="s">
        <v>42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ht="12.75" customHeight="1" x14ac:dyDescent="0.25">
      <c r="A205" s="56" t="s">
        <v>42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ht="12.75" customHeight="1" x14ac:dyDescent="0.25">
      <c r="A206" s="56" t="s">
        <v>42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ht="12.75" customHeight="1" x14ac:dyDescent="0.25">
      <c r="A207" s="56" t="s">
        <v>42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ht="12.75" customHeight="1" x14ac:dyDescent="0.25">
      <c r="A208" s="56" t="s">
        <v>42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ht="12.75" customHeight="1" x14ac:dyDescent="0.25">
      <c r="A209" s="56" t="s">
        <v>42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ht="12.75" customHeight="1" x14ac:dyDescent="0.25">
      <c r="A210" s="56" t="s">
        <v>42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ht="12.75" customHeight="1" x14ac:dyDescent="0.25">
      <c r="A211" s="56" t="s">
        <v>42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ht="12.75" customHeight="1" x14ac:dyDescent="0.25">
      <c r="A212" s="56" t="s">
        <v>42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ht="12.75" customHeight="1" x14ac:dyDescent="0.25">
      <c r="A213" s="56" t="s">
        <v>42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ht="12.75" customHeight="1" x14ac:dyDescent="0.25">
      <c r="A214" s="56" t="s">
        <v>42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ht="12.75" customHeight="1" x14ac:dyDescent="0.25">
      <c r="A215" s="56" t="s">
        <v>42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ht="12.75" customHeight="1" x14ac:dyDescent="0.25">
      <c r="A216" s="56" t="s">
        <v>42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ht="12.75" customHeight="1" x14ac:dyDescent="0.25">
      <c r="A217" s="56" t="s">
        <v>42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ht="12.75" customHeight="1" x14ac:dyDescent="0.25">
      <c r="A218" s="56" t="s">
        <v>42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ht="12.75" customHeight="1" x14ac:dyDescent="0.25">
      <c r="A219" s="56" t="s">
        <v>42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ht="12.75" customHeight="1" x14ac:dyDescent="0.25">
      <c r="A220" s="56" t="s">
        <v>42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ht="15.75" customHeight="1" x14ac:dyDescent="0.25">
      <c r="A221" s="56" t="s">
        <v>42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ht="15.75" customHeight="1" x14ac:dyDescent="0.25">
      <c r="A222" s="56" t="s">
        <v>42</v>
      </c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ht="15.75" customHeight="1" x14ac:dyDescent="0.25">
      <c r="A223" s="56" t="s">
        <v>42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ht="15.75" customHeight="1" x14ac:dyDescent="0.25">
      <c r="A224" s="56" t="s">
        <v>42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ht="15.75" customHeight="1" x14ac:dyDescent="0.25">
      <c r="A225" s="56" t="s">
        <v>42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ht="15.75" customHeight="1" x14ac:dyDescent="0.25">
      <c r="A226" s="56" t="s">
        <v>42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ht="15.75" customHeight="1" x14ac:dyDescent="0.25">
      <c r="A227" s="56" t="s">
        <v>42</v>
      </c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ht="15.75" customHeight="1" x14ac:dyDescent="0.25">
      <c r="A228" s="56" t="s">
        <v>42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ht="15.75" customHeight="1" x14ac:dyDescent="0.25">
      <c r="A229" s="56" t="s">
        <v>42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ht="15.75" customHeight="1" x14ac:dyDescent="0.25">
      <c r="A230" s="56" t="s">
        <v>42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ht="15.75" customHeight="1" x14ac:dyDescent="0.25">
      <c r="A231" s="56" t="s">
        <v>42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ht="15.75" customHeight="1" x14ac:dyDescent="0.25">
      <c r="A232" s="56" t="s">
        <v>42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ht="15.75" customHeight="1" x14ac:dyDescent="0.25">
      <c r="A233" s="56" t="s">
        <v>42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ht="15.75" customHeight="1" x14ac:dyDescent="0.25">
      <c r="A234" s="56" t="s">
        <v>42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ht="15.75" customHeight="1" x14ac:dyDescent="0.25">
      <c r="A235" s="56" t="s">
        <v>42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ht="15.75" customHeight="1" x14ac:dyDescent="0.25">
      <c r="A236" s="56" t="s">
        <v>42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ht="15.75" customHeight="1" x14ac:dyDescent="0.25">
      <c r="A237" s="56" t="s">
        <v>42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ht="15.75" customHeight="1" x14ac:dyDescent="0.25">
      <c r="A238" s="56" t="s">
        <v>42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ht="15.75" customHeight="1" x14ac:dyDescent="0.25">
      <c r="A239" s="56" t="s">
        <v>42</v>
      </c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ht="15.75" customHeight="1" x14ac:dyDescent="0.25">
      <c r="A240" s="56" t="s">
        <v>42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ht="15.75" customHeight="1" x14ac:dyDescent="0.25">
      <c r="A241" s="56" t="s">
        <v>42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ht="15.75" customHeight="1" x14ac:dyDescent="0.25">
      <c r="A242" s="56" t="s">
        <v>42</v>
      </c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ht="15.75" customHeight="1" x14ac:dyDescent="0.25">
      <c r="A243" s="56" t="s">
        <v>42</v>
      </c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ht="15.75" customHeight="1" x14ac:dyDescent="0.25">
      <c r="A244" s="56" t="s">
        <v>42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ht="15.75" customHeight="1" x14ac:dyDescent="0.25">
      <c r="A245" s="56" t="s">
        <v>42</v>
      </c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ht="15.75" customHeight="1" x14ac:dyDescent="0.25">
      <c r="A246" s="56" t="s">
        <v>42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ht="15.75" customHeight="1" x14ac:dyDescent="0.25">
      <c r="A247" s="56" t="s">
        <v>42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ht="15.75" customHeight="1" x14ac:dyDescent="0.25">
      <c r="A248" s="56" t="s">
        <v>42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ht="15.75" customHeight="1" x14ac:dyDescent="0.25">
      <c r="A249" s="56" t="s">
        <v>42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ht="15.75" customHeight="1" x14ac:dyDescent="0.25">
      <c r="A250" s="56" t="s">
        <v>42</v>
      </c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ht="15.75" customHeight="1" x14ac:dyDescent="0.25">
      <c r="A251" s="56" t="s">
        <v>42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ht="15.75" customHeight="1" x14ac:dyDescent="0.25">
      <c r="A252" s="56" t="s">
        <v>42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ht="15.75" customHeight="1" x14ac:dyDescent="0.25">
      <c r="A253" s="56" t="s">
        <v>42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ht="15.75" customHeight="1" x14ac:dyDescent="0.25">
      <c r="A254" s="56" t="s">
        <v>42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ht="15.75" customHeight="1" x14ac:dyDescent="0.25">
      <c r="A255" s="56" t="s">
        <v>42</v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ht="15.75" customHeight="1" x14ac:dyDescent="0.25">
      <c r="A256" s="56" t="s">
        <v>42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ht="15.75" customHeight="1" x14ac:dyDescent="0.25">
      <c r="A257" s="56" t="s">
        <v>42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ht="15.75" customHeight="1" x14ac:dyDescent="0.25">
      <c r="A258" s="56" t="s">
        <v>42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ht="15.75" customHeight="1" x14ac:dyDescent="0.25">
      <c r="A259" s="56" t="s">
        <v>42</v>
      </c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ht="15.75" customHeight="1" x14ac:dyDescent="0.25">
      <c r="A260" s="56" t="s">
        <v>42</v>
      </c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ht="15.75" customHeight="1" x14ac:dyDescent="0.25">
      <c r="A261" s="56" t="s">
        <v>42</v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ht="15.75" customHeight="1" x14ac:dyDescent="0.25">
      <c r="A262" s="56" t="s">
        <v>42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ht="15.75" customHeight="1" x14ac:dyDescent="0.25">
      <c r="A263" s="56" t="s">
        <v>42</v>
      </c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ht="15.75" customHeight="1" x14ac:dyDescent="0.25">
      <c r="A264" s="56" t="s">
        <v>42</v>
      </c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ht="15.75" customHeight="1" x14ac:dyDescent="0.25">
      <c r="A265" s="56" t="s">
        <v>42</v>
      </c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ht="15.75" customHeight="1" x14ac:dyDescent="0.25">
      <c r="A266" s="56" t="s">
        <v>42</v>
      </c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ht="15.75" customHeight="1" x14ac:dyDescent="0.25">
      <c r="A267" s="56" t="s">
        <v>42</v>
      </c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ht="15.75" customHeight="1" x14ac:dyDescent="0.25">
      <c r="A268" s="56" t="s">
        <v>42</v>
      </c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ht="15.75" customHeight="1" x14ac:dyDescent="0.25">
      <c r="A269" s="56" t="s">
        <v>42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ht="15.75" customHeight="1" x14ac:dyDescent="0.25">
      <c r="A270" s="56" t="s">
        <v>42</v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ht="15.75" customHeight="1" x14ac:dyDescent="0.25">
      <c r="A271" s="56" t="s">
        <v>42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ht="15.75" customHeight="1" x14ac:dyDescent="0.25">
      <c r="A272" s="56" t="s">
        <v>42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ht="15.75" customHeight="1" x14ac:dyDescent="0.25">
      <c r="A273" s="56" t="s">
        <v>42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ht="15.75" customHeight="1" x14ac:dyDescent="0.25">
      <c r="A274" s="56" t="s">
        <v>42</v>
      </c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ht="15.75" customHeight="1" x14ac:dyDescent="0.25">
      <c r="A275" s="56" t="s">
        <v>42</v>
      </c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ht="15.75" customHeight="1" x14ac:dyDescent="0.25">
      <c r="A276" s="56" t="s">
        <v>42</v>
      </c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ht="15.75" customHeight="1" x14ac:dyDescent="0.25">
      <c r="A277" s="56" t="s">
        <v>42</v>
      </c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ht="15.75" customHeight="1" x14ac:dyDescent="0.25">
      <c r="A278" s="56" t="s">
        <v>42</v>
      </c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ht="15.75" customHeight="1" x14ac:dyDescent="0.25">
      <c r="A279" s="56" t="s">
        <v>42</v>
      </c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ht="15.75" customHeight="1" x14ac:dyDescent="0.25">
      <c r="A280" s="56" t="s">
        <v>42</v>
      </c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ht="15.75" customHeight="1" x14ac:dyDescent="0.25">
      <c r="A281" s="56" t="s">
        <v>42</v>
      </c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ht="15.75" customHeight="1" x14ac:dyDescent="0.25">
      <c r="A282" s="56" t="s">
        <v>42</v>
      </c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ht="15.75" customHeight="1" x14ac:dyDescent="0.25">
      <c r="A283" s="56" t="s">
        <v>42</v>
      </c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ht="15.75" customHeight="1" x14ac:dyDescent="0.25">
      <c r="A284" s="56" t="s">
        <v>42</v>
      </c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ht="15.75" customHeight="1" x14ac:dyDescent="0.25">
      <c r="A285" s="56" t="s">
        <v>42</v>
      </c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ht="15.75" customHeight="1" x14ac:dyDescent="0.25">
      <c r="A286" s="56" t="s">
        <v>42</v>
      </c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ht="15.75" customHeight="1" x14ac:dyDescent="0.25">
      <c r="A287" s="56" t="s">
        <v>42</v>
      </c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ht="15.75" customHeight="1" x14ac:dyDescent="0.25">
      <c r="A288" s="56" t="s">
        <v>42</v>
      </c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ht="15.75" customHeight="1" x14ac:dyDescent="0.25">
      <c r="A289" s="56" t="s">
        <v>42</v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ht="15.75" customHeight="1" x14ac:dyDescent="0.25">
      <c r="A290" s="56" t="s">
        <v>42</v>
      </c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ht="15.75" customHeight="1" x14ac:dyDescent="0.25">
      <c r="A291" s="56" t="s">
        <v>42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ht="15.75" customHeight="1" x14ac:dyDescent="0.25">
      <c r="A292" s="56" t="s">
        <v>42</v>
      </c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ht="15.75" customHeight="1" x14ac:dyDescent="0.25">
      <c r="A293" s="56" t="s">
        <v>42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ht="15.75" customHeight="1" x14ac:dyDescent="0.25">
      <c r="A294" s="56" t="s">
        <v>42</v>
      </c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ht="15.75" customHeight="1" x14ac:dyDescent="0.25">
      <c r="A295" s="56" t="s">
        <v>42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ht="15.75" customHeight="1" x14ac:dyDescent="0.25">
      <c r="A296" s="56" t="s">
        <v>42</v>
      </c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ht="15.75" customHeight="1" x14ac:dyDescent="0.25">
      <c r="A297" s="56" t="s">
        <v>42</v>
      </c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ht="15.75" customHeight="1" x14ac:dyDescent="0.25">
      <c r="A298" s="56" t="s">
        <v>42</v>
      </c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ht="15.75" customHeight="1" x14ac:dyDescent="0.25">
      <c r="A299" s="56" t="s">
        <v>42</v>
      </c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ht="15.75" customHeight="1" x14ac:dyDescent="0.25">
      <c r="A300" s="56" t="s">
        <v>42</v>
      </c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ht="15.75" customHeight="1" x14ac:dyDescent="0.25">
      <c r="A301" s="56" t="s">
        <v>42</v>
      </c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ht="15.75" customHeight="1" x14ac:dyDescent="0.25">
      <c r="A302" s="56" t="s">
        <v>42</v>
      </c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ht="15.75" customHeight="1" x14ac:dyDescent="0.25">
      <c r="A303" s="56" t="s">
        <v>42</v>
      </c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ht="15.75" customHeight="1" x14ac:dyDescent="0.25">
      <c r="A304" s="56" t="s">
        <v>42</v>
      </c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ht="15.75" customHeight="1" x14ac:dyDescent="0.25">
      <c r="A305" s="56" t="s">
        <v>42</v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ht="15.75" customHeight="1" x14ac:dyDescent="0.25">
      <c r="A306" s="56" t="s">
        <v>42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ht="15.75" customHeight="1" x14ac:dyDescent="0.25">
      <c r="A307" s="56" t="s">
        <v>42</v>
      </c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ht="15.75" customHeight="1" x14ac:dyDescent="0.25">
      <c r="A308" s="56" t="s">
        <v>42</v>
      </c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ht="15.75" customHeight="1" x14ac:dyDescent="0.25">
      <c r="A309" s="56" t="s">
        <v>42</v>
      </c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ht="15.75" customHeight="1" x14ac:dyDescent="0.25">
      <c r="A310" s="56" t="s">
        <v>42</v>
      </c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ht="15.75" customHeight="1" x14ac:dyDescent="0.25">
      <c r="A311" s="56" t="s">
        <v>42</v>
      </c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ht="15.75" customHeight="1" x14ac:dyDescent="0.25">
      <c r="A312" s="56" t="s">
        <v>42</v>
      </c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ht="15.75" customHeight="1" x14ac:dyDescent="0.25">
      <c r="A313" s="56" t="s">
        <v>42</v>
      </c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ht="15.75" customHeight="1" x14ac:dyDescent="0.25">
      <c r="A314" s="56" t="s">
        <v>42</v>
      </c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ht="15.75" customHeight="1" x14ac:dyDescent="0.25">
      <c r="A315" s="56" t="s">
        <v>42</v>
      </c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ht="15.75" customHeight="1" x14ac:dyDescent="0.25">
      <c r="A316" s="56" t="s">
        <v>42</v>
      </c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ht="15.75" customHeight="1" x14ac:dyDescent="0.25">
      <c r="A317" s="56" t="s">
        <v>42</v>
      </c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ht="15.75" customHeight="1" x14ac:dyDescent="0.25">
      <c r="A318" s="56" t="s">
        <v>42</v>
      </c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ht="15.75" customHeight="1" x14ac:dyDescent="0.25">
      <c r="A319" s="56" t="s">
        <v>42</v>
      </c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ht="15.75" customHeight="1" x14ac:dyDescent="0.25">
      <c r="A320" s="56" t="s">
        <v>42</v>
      </c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ht="15.75" customHeight="1" x14ac:dyDescent="0.25">
      <c r="A321" s="56" t="s">
        <v>42</v>
      </c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ht="15.75" customHeight="1" x14ac:dyDescent="0.25">
      <c r="A322" s="56" t="s">
        <v>42</v>
      </c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ht="15.75" customHeight="1" x14ac:dyDescent="0.25">
      <c r="A323" s="56" t="s">
        <v>42</v>
      </c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ht="15.75" customHeight="1" x14ac:dyDescent="0.25">
      <c r="A324" s="56" t="s">
        <v>42</v>
      </c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ht="15.75" customHeight="1" x14ac:dyDescent="0.25">
      <c r="A325" s="56" t="s">
        <v>42</v>
      </c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ht="15.75" customHeight="1" x14ac:dyDescent="0.25">
      <c r="A326" s="56" t="s">
        <v>42</v>
      </c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ht="15.75" customHeight="1" x14ac:dyDescent="0.25">
      <c r="A327" s="56" t="s">
        <v>42</v>
      </c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ht="15.75" customHeight="1" x14ac:dyDescent="0.25">
      <c r="A328" s="56" t="s">
        <v>42</v>
      </c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ht="15.75" customHeight="1" x14ac:dyDescent="0.25">
      <c r="A329" s="56" t="s">
        <v>42</v>
      </c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ht="15.75" customHeight="1" x14ac:dyDescent="0.25">
      <c r="A330" s="56" t="s">
        <v>42</v>
      </c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ht="15.75" customHeight="1" x14ac:dyDescent="0.25">
      <c r="A331" s="56" t="s">
        <v>42</v>
      </c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ht="15.75" customHeight="1" x14ac:dyDescent="0.25">
      <c r="A332" s="56" t="s">
        <v>42</v>
      </c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ht="15.75" customHeight="1" x14ac:dyDescent="0.25">
      <c r="A333" s="56" t="s">
        <v>42</v>
      </c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ht="15.75" customHeight="1" x14ac:dyDescent="0.25">
      <c r="A334" s="56" t="s">
        <v>42</v>
      </c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ht="15.75" customHeight="1" x14ac:dyDescent="0.25">
      <c r="A335" s="56" t="s">
        <v>42</v>
      </c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ht="15.75" customHeight="1" x14ac:dyDescent="0.25">
      <c r="A336" s="56" t="s">
        <v>42</v>
      </c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ht="15.75" customHeight="1" x14ac:dyDescent="0.25">
      <c r="A337" s="56" t="s">
        <v>42</v>
      </c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ht="15.75" customHeight="1" x14ac:dyDescent="0.25">
      <c r="A338" s="56" t="s">
        <v>42</v>
      </c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ht="15.75" customHeight="1" x14ac:dyDescent="0.25">
      <c r="A339" s="56" t="s">
        <v>42</v>
      </c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ht="15.75" customHeight="1" x14ac:dyDescent="0.25">
      <c r="A340" s="56" t="s">
        <v>42</v>
      </c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ht="15.75" customHeight="1" x14ac:dyDescent="0.25">
      <c r="A341" s="56" t="s">
        <v>42</v>
      </c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ht="15.75" customHeight="1" x14ac:dyDescent="0.25">
      <c r="A342" s="56" t="s">
        <v>42</v>
      </c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ht="15.75" customHeight="1" x14ac:dyDescent="0.25">
      <c r="A343" s="56" t="s">
        <v>42</v>
      </c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ht="15.75" customHeight="1" x14ac:dyDescent="0.25">
      <c r="A344" s="56" t="s">
        <v>42</v>
      </c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ht="15.75" customHeight="1" x14ac:dyDescent="0.25">
      <c r="A345" s="56" t="s">
        <v>42</v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ht="15.75" customHeight="1" x14ac:dyDescent="0.25">
      <c r="A346" s="56" t="s">
        <v>42</v>
      </c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ht="15.75" customHeight="1" x14ac:dyDescent="0.25">
      <c r="A347" s="56" t="s">
        <v>42</v>
      </c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ht="15.75" customHeight="1" x14ac:dyDescent="0.25">
      <c r="A348" s="56" t="s">
        <v>42</v>
      </c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ht="15.75" customHeight="1" x14ac:dyDescent="0.25">
      <c r="A349" s="56" t="s">
        <v>42</v>
      </c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ht="15.75" customHeight="1" x14ac:dyDescent="0.25">
      <c r="A350" s="56" t="s">
        <v>42</v>
      </c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ht="15.75" customHeight="1" x14ac:dyDescent="0.25">
      <c r="A351" s="56" t="s">
        <v>42</v>
      </c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ht="15.75" customHeight="1" x14ac:dyDescent="0.25">
      <c r="A352" s="56" t="s">
        <v>42</v>
      </c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ht="15.75" customHeight="1" x14ac:dyDescent="0.25">
      <c r="A353" s="56" t="s">
        <v>42</v>
      </c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ht="15.75" customHeight="1" x14ac:dyDescent="0.25">
      <c r="A354" s="56" t="s">
        <v>42</v>
      </c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ht="15.75" customHeight="1" x14ac:dyDescent="0.25">
      <c r="A355" s="56" t="s">
        <v>42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ht="15.75" customHeight="1" x14ac:dyDescent="0.25">
      <c r="A356" s="56" t="s">
        <v>42</v>
      </c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ht="15.75" customHeight="1" x14ac:dyDescent="0.25">
      <c r="A357" s="56" t="s">
        <v>42</v>
      </c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ht="15.75" customHeight="1" x14ac:dyDescent="0.25">
      <c r="A358" s="56" t="s">
        <v>42</v>
      </c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ht="15.75" customHeight="1" x14ac:dyDescent="0.25">
      <c r="A359" s="56" t="s">
        <v>42</v>
      </c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ht="15.75" customHeight="1" x14ac:dyDescent="0.25">
      <c r="A360" s="56" t="s">
        <v>42</v>
      </c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ht="15.75" customHeight="1" x14ac:dyDescent="0.25">
      <c r="A361" s="56" t="s">
        <v>42</v>
      </c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ht="15.75" customHeight="1" x14ac:dyDescent="0.25">
      <c r="A362" s="56" t="s">
        <v>42</v>
      </c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ht="15.75" customHeight="1" x14ac:dyDescent="0.25">
      <c r="A363" s="56" t="s">
        <v>42</v>
      </c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ht="15.75" customHeight="1" x14ac:dyDescent="0.25">
      <c r="A364" s="56" t="s">
        <v>42</v>
      </c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ht="15.75" customHeight="1" x14ac:dyDescent="0.25">
      <c r="A365" s="56" t="s">
        <v>42</v>
      </c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ht="15.75" customHeight="1" x14ac:dyDescent="0.25">
      <c r="A366" s="56" t="s">
        <v>42</v>
      </c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ht="15.75" customHeight="1" x14ac:dyDescent="0.25">
      <c r="A367" s="56" t="s">
        <v>42</v>
      </c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ht="15.75" customHeight="1" x14ac:dyDescent="0.25">
      <c r="A368" s="56" t="s">
        <v>42</v>
      </c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ht="15.75" customHeight="1" x14ac:dyDescent="0.25">
      <c r="A369" s="56" t="s">
        <v>42</v>
      </c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ht="15.75" customHeight="1" x14ac:dyDescent="0.25">
      <c r="A370" s="56" t="s">
        <v>42</v>
      </c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ht="15.75" customHeight="1" x14ac:dyDescent="0.25">
      <c r="A371" s="56" t="s">
        <v>42</v>
      </c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ht="15.75" customHeight="1" x14ac:dyDescent="0.25">
      <c r="A372" s="56" t="s">
        <v>42</v>
      </c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ht="15.75" customHeight="1" x14ac:dyDescent="0.25">
      <c r="A373" s="56" t="s">
        <v>42</v>
      </c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ht="15.75" customHeight="1" x14ac:dyDescent="0.25">
      <c r="A374" s="56" t="s">
        <v>42</v>
      </c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ht="15.75" customHeight="1" x14ac:dyDescent="0.25">
      <c r="A375" s="56" t="s">
        <v>42</v>
      </c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ht="15.75" customHeight="1" x14ac:dyDescent="0.25">
      <c r="A376" s="56" t="s">
        <v>42</v>
      </c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ht="15.75" customHeight="1" x14ac:dyDescent="0.25">
      <c r="A377" s="56" t="s">
        <v>42</v>
      </c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ht="15.75" customHeight="1" x14ac:dyDescent="0.25">
      <c r="A378" s="56" t="s">
        <v>42</v>
      </c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ht="15.75" customHeight="1" x14ac:dyDescent="0.25">
      <c r="A379" s="56" t="s">
        <v>42</v>
      </c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ht="15.75" customHeight="1" x14ac:dyDescent="0.25">
      <c r="A380" s="56" t="s">
        <v>42</v>
      </c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ht="15.75" customHeight="1" x14ac:dyDescent="0.25">
      <c r="A381" s="56" t="s">
        <v>42</v>
      </c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ht="15.75" customHeight="1" x14ac:dyDescent="0.25">
      <c r="A382" s="56" t="s">
        <v>42</v>
      </c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ht="15.75" customHeight="1" x14ac:dyDescent="0.25">
      <c r="A383" s="56" t="s">
        <v>42</v>
      </c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ht="15.75" customHeight="1" x14ac:dyDescent="0.25">
      <c r="A384" s="56" t="s">
        <v>42</v>
      </c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ht="15.75" customHeight="1" x14ac:dyDescent="0.25">
      <c r="A385" s="56" t="s">
        <v>42</v>
      </c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ht="15.75" customHeight="1" x14ac:dyDescent="0.25">
      <c r="A386" s="56" t="s">
        <v>42</v>
      </c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ht="15.75" customHeight="1" x14ac:dyDescent="0.25">
      <c r="A387" s="56" t="s">
        <v>42</v>
      </c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ht="15.75" customHeight="1" x14ac:dyDescent="0.25">
      <c r="A388" s="56" t="s">
        <v>42</v>
      </c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ht="15.75" customHeight="1" x14ac:dyDescent="0.25">
      <c r="A389" s="56" t="s">
        <v>42</v>
      </c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ht="15.75" customHeight="1" x14ac:dyDescent="0.25">
      <c r="A390" s="56" t="s">
        <v>42</v>
      </c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ht="15.75" customHeight="1" x14ac:dyDescent="0.25">
      <c r="A391" s="56" t="s">
        <v>42</v>
      </c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ht="15.75" customHeight="1" x14ac:dyDescent="0.25">
      <c r="A392" s="56" t="s">
        <v>42</v>
      </c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ht="15.75" customHeight="1" x14ac:dyDescent="0.25">
      <c r="A393" s="56" t="s">
        <v>42</v>
      </c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ht="15.75" customHeight="1" x14ac:dyDescent="0.25">
      <c r="A394" s="56" t="s">
        <v>42</v>
      </c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ht="15.75" customHeight="1" x14ac:dyDescent="0.25">
      <c r="A395" s="56" t="s">
        <v>42</v>
      </c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ht="15.75" customHeight="1" x14ac:dyDescent="0.25">
      <c r="A396" s="56" t="s">
        <v>42</v>
      </c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ht="15.75" customHeight="1" x14ac:dyDescent="0.25">
      <c r="A397" s="56" t="s">
        <v>42</v>
      </c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ht="15.75" customHeight="1" x14ac:dyDescent="0.25">
      <c r="A398" s="56" t="s">
        <v>42</v>
      </c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ht="15.75" customHeight="1" x14ac:dyDescent="0.25">
      <c r="A399" s="56" t="s">
        <v>42</v>
      </c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ht="15.75" customHeight="1" x14ac:dyDescent="0.25">
      <c r="A400" s="56" t="s">
        <v>42</v>
      </c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ht="15.75" customHeight="1" x14ac:dyDescent="0.25">
      <c r="A401" s="56" t="s">
        <v>42</v>
      </c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ht="15.75" customHeight="1" x14ac:dyDescent="0.25">
      <c r="A402" s="56" t="s">
        <v>42</v>
      </c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ht="15.75" customHeight="1" x14ac:dyDescent="0.25">
      <c r="A403" s="56" t="s">
        <v>42</v>
      </c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ht="15.75" customHeight="1" x14ac:dyDescent="0.25">
      <c r="A404" s="56" t="s">
        <v>42</v>
      </c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ht="15.75" customHeight="1" x14ac:dyDescent="0.25">
      <c r="A405" s="56" t="s">
        <v>42</v>
      </c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ht="15.75" customHeight="1" x14ac:dyDescent="0.25">
      <c r="A406" s="56" t="s">
        <v>42</v>
      </c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ht="15.75" customHeight="1" x14ac:dyDescent="0.25">
      <c r="A407" s="56" t="s">
        <v>42</v>
      </c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ht="15.75" customHeight="1" x14ac:dyDescent="0.25">
      <c r="A408" s="56" t="s">
        <v>42</v>
      </c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ht="15.75" customHeight="1" x14ac:dyDescent="0.25">
      <c r="A409" s="56" t="s">
        <v>42</v>
      </c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ht="15.75" customHeight="1" x14ac:dyDescent="0.25">
      <c r="A410" s="56" t="s">
        <v>42</v>
      </c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ht="15.75" customHeight="1" x14ac:dyDescent="0.25">
      <c r="A411" s="56" t="s">
        <v>42</v>
      </c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ht="15.75" customHeight="1" x14ac:dyDescent="0.25">
      <c r="A412" s="56" t="s">
        <v>42</v>
      </c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ht="15.75" customHeight="1" x14ac:dyDescent="0.25">
      <c r="A413" s="56" t="s">
        <v>42</v>
      </c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ht="15.75" customHeight="1" x14ac:dyDescent="0.25">
      <c r="A414" s="56" t="s">
        <v>42</v>
      </c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ht="15.75" customHeight="1" x14ac:dyDescent="0.25">
      <c r="A415" s="56" t="s">
        <v>42</v>
      </c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ht="15.75" customHeight="1" x14ac:dyDescent="0.25">
      <c r="A416" s="56" t="s">
        <v>42</v>
      </c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ht="15.75" customHeight="1" x14ac:dyDescent="0.25">
      <c r="A417" s="56" t="s">
        <v>42</v>
      </c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ht="15.75" customHeight="1" x14ac:dyDescent="0.25">
      <c r="A418" s="56" t="s">
        <v>42</v>
      </c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ht="15.75" customHeight="1" x14ac:dyDescent="0.25">
      <c r="A419" s="56" t="s">
        <v>42</v>
      </c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ht="15.75" customHeight="1" x14ac:dyDescent="0.25">
      <c r="A420" s="56" t="s">
        <v>42</v>
      </c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ht="15.75" customHeight="1" x14ac:dyDescent="0.25">
      <c r="A421" s="56" t="s">
        <v>42</v>
      </c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  <row r="422" spans="1:12" ht="15.75" customHeight="1" x14ac:dyDescent="0.25">
      <c r="A422" s="56" t="s">
        <v>42</v>
      </c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</row>
    <row r="423" spans="1:12" ht="15.75" customHeight="1" x14ac:dyDescent="0.25">
      <c r="A423" s="56" t="s">
        <v>42</v>
      </c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</row>
    <row r="424" spans="1:12" ht="15.75" customHeight="1" x14ac:dyDescent="0.25">
      <c r="A424" s="56" t="s">
        <v>42</v>
      </c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</row>
    <row r="425" spans="1:12" ht="15.75" customHeight="1" x14ac:dyDescent="0.25">
      <c r="A425" s="56" t="s">
        <v>42</v>
      </c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</row>
    <row r="426" spans="1:12" ht="15.75" customHeight="1" x14ac:dyDescent="0.25">
      <c r="A426" s="56" t="s">
        <v>42</v>
      </c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</row>
    <row r="427" spans="1:12" ht="15.75" customHeight="1" x14ac:dyDescent="0.25">
      <c r="A427" s="56" t="s">
        <v>42</v>
      </c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</row>
    <row r="428" spans="1:12" ht="15.75" customHeight="1" x14ac:dyDescent="0.25">
      <c r="A428" s="56" t="s">
        <v>42</v>
      </c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</row>
    <row r="429" spans="1:12" ht="15.75" customHeight="1" x14ac:dyDescent="0.25">
      <c r="A429" s="56" t="s">
        <v>42</v>
      </c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</row>
    <row r="430" spans="1:12" ht="15.75" customHeight="1" x14ac:dyDescent="0.25">
      <c r="A430" s="56" t="s">
        <v>42</v>
      </c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</row>
    <row r="431" spans="1:12" ht="15.75" customHeight="1" x14ac:dyDescent="0.25">
      <c r="A431" s="56" t="s">
        <v>42</v>
      </c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</row>
    <row r="432" spans="1:12" ht="15.75" customHeight="1" x14ac:dyDescent="0.25">
      <c r="A432" s="56" t="s">
        <v>42</v>
      </c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</row>
    <row r="433" spans="1:12" ht="15.75" customHeight="1" x14ac:dyDescent="0.25">
      <c r="A433" s="56" t="s">
        <v>42</v>
      </c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</row>
    <row r="434" spans="1:12" ht="15.75" customHeight="1" x14ac:dyDescent="0.25">
      <c r="A434" s="56" t="s">
        <v>42</v>
      </c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</row>
    <row r="435" spans="1:12" ht="15.75" customHeight="1" x14ac:dyDescent="0.25">
      <c r="A435" s="56" t="s">
        <v>42</v>
      </c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</row>
    <row r="436" spans="1:12" ht="15.75" customHeight="1" x14ac:dyDescent="0.25">
      <c r="A436" s="56" t="s">
        <v>42</v>
      </c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</row>
    <row r="437" spans="1:12" ht="15.75" customHeight="1" x14ac:dyDescent="0.25">
      <c r="A437" s="56" t="s">
        <v>42</v>
      </c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</row>
    <row r="438" spans="1:12" ht="15.75" customHeight="1" x14ac:dyDescent="0.25">
      <c r="A438" s="56" t="s">
        <v>42</v>
      </c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</row>
    <row r="439" spans="1:12" ht="15.75" customHeight="1" x14ac:dyDescent="0.25">
      <c r="A439" s="56" t="s">
        <v>42</v>
      </c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</row>
    <row r="440" spans="1:12" ht="15.75" customHeight="1" x14ac:dyDescent="0.25">
      <c r="A440" s="56" t="s">
        <v>42</v>
      </c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</row>
    <row r="441" spans="1:12" ht="15.75" customHeight="1" x14ac:dyDescent="0.25">
      <c r="A441" s="56" t="s">
        <v>42</v>
      </c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</row>
    <row r="442" spans="1:12" ht="15.75" customHeight="1" x14ac:dyDescent="0.25">
      <c r="A442" s="56" t="s">
        <v>42</v>
      </c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</row>
    <row r="443" spans="1:12" ht="15.75" customHeight="1" x14ac:dyDescent="0.25">
      <c r="A443" s="56" t="s">
        <v>42</v>
      </c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</row>
    <row r="444" spans="1:12" ht="15.75" customHeight="1" x14ac:dyDescent="0.25">
      <c r="A444" s="56" t="s">
        <v>42</v>
      </c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</row>
    <row r="445" spans="1:12" ht="15.75" customHeight="1" x14ac:dyDescent="0.25">
      <c r="A445" s="56" t="s">
        <v>42</v>
      </c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</row>
    <row r="446" spans="1:12" ht="15.75" customHeight="1" x14ac:dyDescent="0.25">
      <c r="A446" s="56" t="s">
        <v>42</v>
      </c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</row>
    <row r="447" spans="1:12" ht="15.75" customHeight="1" x14ac:dyDescent="0.25">
      <c r="A447" s="56" t="s">
        <v>42</v>
      </c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</row>
    <row r="448" spans="1:12" ht="15.75" customHeight="1" x14ac:dyDescent="0.25">
      <c r="A448" s="56" t="s">
        <v>42</v>
      </c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</row>
    <row r="449" spans="1:12" ht="15.75" customHeight="1" x14ac:dyDescent="0.25">
      <c r="A449" s="56" t="s">
        <v>42</v>
      </c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</row>
    <row r="450" spans="1:12" ht="15.75" customHeight="1" x14ac:dyDescent="0.25">
      <c r="A450" s="56" t="s">
        <v>42</v>
      </c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</row>
    <row r="451" spans="1:12" ht="15.75" customHeight="1" x14ac:dyDescent="0.25">
      <c r="A451" s="56" t="s">
        <v>42</v>
      </c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</row>
    <row r="452" spans="1:12" ht="15.75" customHeight="1" x14ac:dyDescent="0.25">
      <c r="A452" s="56" t="s">
        <v>42</v>
      </c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</row>
    <row r="453" spans="1:12" ht="15.75" customHeight="1" x14ac:dyDescent="0.25">
      <c r="A453" s="56" t="s">
        <v>42</v>
      </c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</row>
    <row r="454" spans="1:12" ht="15.75" customHeight="1" x14ac:dyDescent="0.25">
      <c r="A454" s="56" t="s">
        <v>42</v>
      </c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</row>
    <row r="455" spans="1:12" ht="15.75" customHeight="1" x14ac:dyDescent="0.25">
      <c r="A455" s="56" t="s">
        <v>42</v>
      </c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</row>
    <row r="456" spans="1:12" ht="15.75" customHeight="1" x14ac:dyDescent="0.25">
      <c r="A456" s="56" t="s">
        <v>42</v>
      </c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</row>
    <row r="457" spans="1:12" ht="15.75" customHeight="1" x14ac:dyDescent="0.25">
      <c r="A457" s="56" t="s">
        <v>42</v>
      </c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</row>
    <row r="458" spans="1:12" ht="15.75" customHeight="1" x14ac:dyDescent="0.25">
      <c r="A458" s="56" t="s">
        <v>42</v>
      </c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</row>
    <row r="459" spans="1:12" ht="15.75" customHeight="1" x14ac:dyDescent="0.25">
      <c r="A459" s="56" t="s">
        <v>42</v>
      </c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</row>
    <row r="460" spans="1:12" ht="15.75" customHeight="1" x14ac:dyDescent="0.25">
      <c r="A460" s="56" t="s">
        <v>42</v>
      </c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</row>
    <row r="461" spans="1:12" ht="15.75" customHeight="1" x14ac:dyDescent="0.25">
      <c r="A461" s="56" t="s">
        <v>42</v>
      </c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</row>
    <row r="462" spans="1:12" ht="15.75" customHeight="1" x14ac:dyDescent="0.25">
      <c r="A462" s="56" t="s">
        <v>42</v>
      </c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</row>
    <row r="463" spans="1:12" ht="15.75" customHeight="1" x14ac:dyDescent="0.25">
      <c r="A463" s="56" t="s">
        <v>42</v>
      </c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</row>
    <row r="464" spans="1:12" ht="15.75" customHeight="1" x14ac:dyDescent="0.25">
      <c r="A464" s="56" t="s">
        <v>42</v>
      </c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</row>
    <row r="465" spans="1:12" ht="15.75" customHeight="1" x14ac:dyDescent="0.25">
      <c r="A465" s="56" t="s">
        <v>42</v>
      </c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</row>
    <row r="466" spans="1:12" ht="15.75" customHeight="1" x14ac:dyDescent="0.25">
      <c r="A466" s="56" t="s">
        <v>42</v>
      </c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</row>
    <row r="467" spans="1:12" ht="15.75" customHeight="1" x14ac:dyDescent="0.25">
      <c r="A467" s="56" t="s">
        <v>42</v>
      </c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</row>
    <row r="468" spans="1:12" ht="15.75" customHeight="1" x14ac:dyDescent="0.25">
      <c r="A468" s="56" t="s">
        <v>42</v>
      </c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</row>
    <row r="469" spans="1:12" ht="15.75" customHeight="1" x14ac:dyDescent="0.25">
      <c r="A469" s="56" t="s">
        <v>42</v>
      </c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</row>
    <row r="470" spans="1:12" ht="15.75" customHeight="1" x14ac:dyDescent="0.25">
      <c r="A470" s="56" t="s">
        <v>42</v>
      </c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</row>
    <row r="471" spans="1:12" ht="15.75" customHeight="1" x14ac:dyDescent="0.25">
      <c r="A471" s="56" t="s">
        <v>42</v>
      </c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</row>
    <row r="472" spans="1:12" ht="15.75" customHeight="1" x14ac:dyDescent="0.25">
      <c r="A472" s="56" t="s">
        <v>42</v>
      </c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</row>
    <row r="473" spans="1:12" ht="15.75" customHeight="1" x14ac:dyDescent="0.25">
      <c r="A473" s="56" t="s">
        <v>42</v>
      </c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</row>
    <row r="474" spans="1:12" ht="15.75" customHeight="1" x14ac:dyDescent="0.25">
      <c r="A474" s="56" t="s">
        <v>42</v>
      </c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</row>
    <row r="475" spans="1:12" ht="15.75" customHeight="1" x14ac:dyDescent="0.25">
      <c r="A475" s="56" t="s">
        <v>42</v>
      </c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</row>
    <row r="476" spans="1:12" ht="15.75" customHeight="1" x14ac:dyDescent="0.25">
      <c r="A476" s="56" t="s">
        <v>42</v>
      </c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</row>
    <row r="477" spans="1:12" ht="15.75" customHeight="1" x14ac:dyDescent="0.25">
      <c r="A477" s="56" t="s">
        <v>42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</row>
    <row r="478" spans="1:12" ht="15.75" customHeight="1" x14ac:dyDescent="0.25">
      <c r="A478" s="56" t="s">
        <v>42</v>
      </c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</row>
    <row r="479" spans="1:12" ht="15.75" customHeight="1" x14ac:dyDescent="0.25">
      <c r="A479" s="56" t="s">
        <v>42</v>
      </c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</row>
    <row r="480" spans="1:12" ht="15.75" customHeight="1" x14ac:dyDescent="0.25">
      <c r="A480" s="56" t="s">
        <v>42</v>
      </c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</row>
    <row r="481" spans="1:12" ht="15.75" customHeight="1" x14ac:dyDescent="0.25">
      <c r="A481" s="56" t="s">
        <v>42</v>
      </c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</row>
    <row r="482" spans="1:12" ht="15.75" customHeight="1" x14ac:dyDescent="0.25">
      <c r="A482" s="56" t="s">
        <v>42</v>
      </c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</row>
    <row r="483" spans="1:12" ht="15.75" customHeight="1" x14ac:dyDescent="0.25">
      <c r="A483" s="56" t="s">
        <v>42</v>
      </c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</row>
    <row r="484" spans="1:12" ht="15.75" customHeight="1" x14ac:dyDescent="0.25">
      <c r="A484" s="56" t="s">
        <v>42</v>
      </c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</row>
    <row r="485" spans="1:12" ht="15.75" customHeight="1" x14ac:dyDescent="0.25">
      <c r="A485" s="56" t="s">
        <v>42</v>
      </c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</row>
    <row r="486" spans="1:12" ht="15.75" customHeight="1" x14ac:dyDescent="0.25">
      <c r="A486" s="56" t="s">
        <v>42</v>
      </c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</row>
    <row r="487" spans="1:12" ht="15.75" customHeight="1" x14ac:dyDescent="0.25">
      <c r="A487" s="56" t="s">
        <v>42</v>
      </c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</row>
    <row r="488" spans="1:12" ht="15.75" customHeight="1" x14ac:dyDescent="0.25">
      <c r="A488" s="56" t="s">
        <v>42</v>
      </c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</row>
    <row r="489" spans="1:12" ht="15.75" customHeight="1" x14ac:dyDescent="0.25">
      <c r="A489" s="56" t="s">
        <v>42</v>
      </c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</row>
    <row r="490" spans="1:12" ht="15.75" customHeight="1" x14ac:dyDescent="0.25">
      <c r="A490" s="56" t="s">
        <v>42</v>
      </c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</row>
    <row r="491" spans="1:12" ht="15.75" customHeight="1" x14ac:dyDescent="0.25">
      <c r="A491" s="56" t="s">
        <v>42</v>
      </c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</row>
    <row r="492" spans="1:12" ht="15.75" customHeight="1" x14ac:dyDescent="0.25">
      <c r="A492" s="56" t="s">
        <v>42</v>
      </c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</row>
    <row r="493" spans="1:12" ht="15.75" customHeight="1" x14ac:dyDescent="0.25">
      <c r="A493" s="56" t="s">
        <v>42</v>
      </c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</row>
    <row r="494" spans="1:12" ht="15.75" customHeight="1" x14ac:dyDescent="0.25">
      <c r="A494" s="56" t="s">
        <v>42</v>
      </c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</row>
    <row r="495" spans="1:12" ht="15.75" customHeight="1" x14ac:dyDescent="0.25">
      <c r="A495" s="56" t="s">
        <v>42</v>
      </c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</row>
    <row r="496" spans="1:12" ht="15.75" customHeight="1" x14ac:dyDescent="0.25">
      <c r="A496" s="56" t="s">
        <v>42</v>
      </c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</row>
    <row r="497" spans="1:12" ht="15.75" customHeight="1" x14ac:dyDescent="0.25">
      <c r="A497" s="56" t="s">
        <v>42</v>
      </c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</row>
    <row r="498" spans="1:12" ht="15.75" customHeight="1" x14ac:dyDescent="0.25">
      <c r="A498" s="56" t="s">
        <v>42</v>
      </c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</row>
    <row r="499" spans="1:12" ht="15.75" customHeight="1" x14ac:dyDescent="0.25">
      <c r="A499" s="56" t="s">
        <v>42</v>
      </c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</row>
    <row r="500" spans="1:12" ht="15.75" customHeight="1" x14ac:dyDescent="0.25">
      <c r="A500" s="56" t="s">
        <v>42</v>
      </c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</row>
    <row r="501" spans="1:12" ht="15.75" customHeight="1" x14ac:dyDescent="0.25">
      <c r="A501" s="56" t="s">
        <v>42</v>
      </c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</row>
    <row r="502" spans="1:12" ht="15.75" customHeight="1" x14ac:dyDescent="0.25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</row>
    <row r="503" spans="1:12" ht="15.75" customHeight="1" x14ac:dyDescent="0.25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</row>
    <row r="504" spans="1:12" ht="15.75" customHeight="1" x14ac:dyDescent="0.25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</row>
    <row r="505" spans="1:12" ht="15.75" customHeight="1" x14ac:dyDescent="0.25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</row>
    <row r="506" spans="1:12" ht="15.75" customHeight="1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</row>
    <row r="507" spans="1:12" ht="15.75" customHeight="1" x14ac:dyDescent="0.25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</row>
    <row r="508" spans="1:12" ht="15.75" customHeight="1" x14ac:dyDescent="0.25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</row>
    <row r="509" spans="1:12" ht="15.75" customHeight="1" x14ac:dyDescent="0.25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</row>
    <row r="510" spans="1:12" ht="15.75" customHeight="1" x14ac:dyDescent="0.25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</row>
    <row r="511" spans="1:12" ht="15.75" customHeight="1" x14ac:dyDescent="0.25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</row>
    <row r="512" spans="1:12" ht="15.75" customHeight="1" x14ac:dyDescent="0.25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</row>
    <row r="513" spans="2:12" ht="15.75" customHeight="1" x14ac:dyDescent="0.25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</row>
    <row r="514" spans="2:12" ht="15.75" customHeight="1" x14ac:dyDescent="0.25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</row>
    <row r="515" spans="2:12" ht="15.75" customHeight="1" x14ac:dyDescent="0.25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</row>
    <row r="516" spans="2:12" ht="15.75" customHeight="1" x14ac:dyDescent="0.25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</row>
    <row r="517" spans="2:12" ht="15.75" customHeight="1" x14ac:dyDescent="0.25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</row>
    <row r="518" spans="2:12" ht="15.75" customHeight="1" x14ac:dyDescent="0.25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</row>
    <row r="519" spans="2:12" ht="15.75" customHeight="1" x14ac:dyDescent="0.25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</row>
    <row r="520" spans="2:12" ht="15.75" customHeight="1" x14ac:dyDescent="0.25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</row>
    <row r="521" spans="2:12" ht="15.75" customHeight="1" x14ac:dyDescent="0.25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</row>
    <row r="522" spans="2:12" ht="15.75" customHeight="1" x14ac:dyDescent="0.25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</row>
    <row r="523" spans="2:12" ht="15.75" customHeight="1" x14ac:dyDescent="0.25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</row>
    <row r="524" spans="2:12" ht="15.75" customHeight="1" x14ac:dyDescent="0.25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</row>
    <row r="525" spans="2:12" ht="15.75" customHeight="1" x14ac:dyDescent="0.25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</row>
    <row r="526" spans="2:12" ht="15.75" customHeight="1" x14ac:dyDescent="0.25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</row>
    <row r="527" spans="2:12" ht="15.75" customHeight="1" x14ac:dyDescent="0.25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</row>
    <row r="528" spans="2:12" ht="15.75" customHeight="1" x14ac:dyDescent="0.25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</row>
    <row r="529" spans="2:12" ht="15.75" customHeight="1" x14ac:dyDescent="0.25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</row>
    <row r="530" spans="2:12" ht="15.75" customHeight="1" x14ac:dyDescent="0.25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</row>
    <row r="531" spans="2:12" ht="15.75" customHeight="1" x14ac:dyDescent="0.25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</row>
    <row r="532" spans="2:12" ht="15.75" customHeight="1" x14ac:dyDescent="0.25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</row>
    <row r="533" spans="2:12" ht="15.75" customHeight="1" x14ac:dyDescent="0.25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</row>
    <row r="534" spans="2:12" ht="15.75" customHeight="1" x14ac:dyDescent="0.25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</row>
    <row r="535" spans="2:12" ht="15.75" customHeight="1" x14ac:dyDescent="0.25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</row>
    <row r="536" spans="2:12" ht="15.75" customHeight="1" x14ac:dyDescent="0.25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</row>
    <row r="537" spans="2:12" ht="15.75" customHeight="1" x14ac:dyDescent="0.25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</row>
    <row r="538" spans="2:12" ht="15.75" customHeight="1" x14ac:dyDescent="0.25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</row>
    <row r="539" spans="2:12" ht="15.75" customHeight="1" x14ac:dyDescent="0.25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</row>
    <row r="540" spans="2:12" ht="15.75" customHeight="1" x14ac:dyDescent="0.25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</row>
    <row r="541" spans="2:12" ht="15.75" customHeight="1" x14ac:dyDescent="0.25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</row>
    <row r="542" spans="2:12" ht="15.75" customHeight="1" x14ac:dyDescent="0.25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</row>
    <row r="543" spans="2:12" ht="15.75" customHeight="1" x14ac:dyDescent="0.25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</row>
    <row r="544" spans="2:12" ht="15.75" customHeight="1" x14ac:dyDescent="0.25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</row>
    <row r="545" spans="2:12" ht="15.75" customHeight="1" x14ac:dyDescent="0.25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</row>
    <row r="546" spans="2:12" ht="15.75" customHeight="1" x14ac:dyDescent="0.25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</row>
    <row r="547" spans="2:12" ht="15.75" customHeight="1" x14ac:dyDescent="0.25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</row>
    <row r="548" spans="2:12" ht="15.75" customHeight="1" x14ac:dyDescent="0.25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</row>
    <row r="549" spans="2:12" ht="15.75" customHeight="1" x14ac:dyDescent="0.2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</row>
    <row r="550" spans="2:12" ht="15.75" customHeight="1" x14ac:dyDescent="0.2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</row>
    <row r="551" spans="2:12" ht="15.75" customHeight="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</row>
    <row r="552" spans="2:12" ht="15.75" customHeight="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</row>
    <row r="553" spans="2:12" ht="15.75" customHeight="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</row>
    <row r="554" spans="2:12" ht="15.75" customHeight="1" x14ac:dyDescent="0.25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</row>
    <row r="555" spans="2:12" ht="15.75" customHeight="1" x14ac:dyDescent="0.25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</row>
    <row r="556" spans="2:12" ht="15.75" customHeight="1" x14ac:dyDescent="0.25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</row>
    <row r="557" spans="2:12" ht="15.75" customHeight="1" x14ac:dyDescent="0.25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</row>
    <row r="558" spans="2:12" ht="15.75" customHeight="1" x14ac:dyDescent="0.25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</row>
    <row r="559" spans="2:12" ht="15.75" customHeight="1" x14ac:dyDescent="0.25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</row>
    <row r="560" spans="2:12" ht="15.75" customHeight="1" x14ac:dyDescent="0.25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</row>
    <row r="561" spans="2:12" ht="15.75" customHeight="1" x14ac:dyDescent="0.25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</row>
    <row r="562" spans="2:12" ht="15.75" customHeight="1" x14ac:dyDescent="0.25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</row>
    <row r="563" spans="2:12" ht="15.75" customHeight="1" x14ac:dyDescent="0.25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</row>
    <row r="564" spans="2:12" ht="15.75" customHeight="1" x14ac:dyDescent="0.25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</row>
    <row r="565" spans="2:12" ht="15.75" customHeight="1" x14ac:dyDescent="0.25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</row>
    <row r="566" spans="2:12" ht="15.75" customHeight="1" x14ac:dyDescent="0.25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</row>
    <row r="567" spans="2:12" ht="15.75" customHeight="1" x14ac:dyDescent="0.25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</row>
    <row r="568" spans="2:12" ht="15.75" customHeight="1" x14ac:dyDescent="0.25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</row>
    <row r="569" spans="2:12" ht="15.75" customHeight="1" x14ac:dyDescent="0.25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</row>
    <row r="570" spans="2:12" ht="15.75" customHeight="1" x14ac:dyDescent="0.25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</row>
    <row r="571" spans="2:12" ht="15.75" customHeight="1" x14ac:dyDescent="0.25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</row>
    <row r="572" spans="2:12" ht="15.75" customHeight="1" x14ac:dyDescent="0.25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</row>
    <row r="573" spans="2:12" ht="15.75" customHeight="1" x14ac:dyDescent="0.25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</row>
    <row r="574" spans="2:12" ht="15.75" customHeight="1" x14ac:dyDescent="0.25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</row>
    <row r="575" spans="2:12" ht="15.75" customHeight="1" x14ac:dyDescent="0.25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</row>
    <row r="576" spans="2:12" ht="15.75" customHeight="1" x14ac:dyDescent="0.25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</row>
    <row r="577" spans="2:12" ht="15.75" customHeight="1" x14ac:dyDescent="0.25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</row>
    <row r="578" spans="2:12" ht="15.75" customHeight="1" x14ac:dyDescent="0.25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</row>
    <row r="579" spans="2:12" ht="15.75" customHeight="1" x14ac:dyDescent="0.25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</row>
    <row r="580" spans="2:12" ht="15.75" customHeight="1" x14ac:dyDescent="0.25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</row>
    <row r="581" spans="2:12" ht="15.75" customHeight="1" x14ac:dyDescent="0.25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</row>
    <row r="582" spans="2:12" ht="15.75" customHeight="1" x14ac:dyDescent="0.25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</row>
    <row r="583" spans="2:12" ht="15.75" customHeight="1" x14ac:dyDescent="0.25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</row>
    <row r="584" spans="2:12" ht="15.75" customHeight="1" x14ac:dyDescent="0.25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</row>
    <row r="585" spans="2:12" ht="15.75" customHeight="1" x14ac:dyDescent="0.25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</row>
    <row r="586" spans="2:12" ht="15.75" customHeight="1" x14ac:dyDescent="0.25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</row>
    <row r="587" spans="2:12" ht="15.75" customHeight="1" x14ac:dyDescent="0.25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</row>
    <row r="588" spans="2:12" ht="15.75" customHeight="1" x14ac:dyDescent="0.25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</row>
    <row r="589" spans="2:12" ht="15.75" customHeight="1" x14ac:dyDescent="0.2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</row>
    <row r="590" spans="2:12" ht="15.75" customHeight="1" x14ac:dyDescent="0.25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</row>
    <row r="591" spans="2:12" ht="15.75" customHeight="1" x14ac:dyDescent="0.25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</row>
    <row r="592" spans="2:12" ht="15.75" customHeight="1" x14ac:dyDescent="0.25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</row>
    <row r="593" spans="2:12" ht="15.75" customHeight="1" x14ac:dyDescent="0.25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</row>
    <row r="594" spans="2:12" ht="15.75" customHeight="1" x14ac:dyDescent="0.25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</row>
    <row r="595" spans="2:12" ht="15.75" customHeight="1" x14ac:dyDescent="0.25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</row>
    <row r="596" spans="2:12" ht="15.75" customHeight="1" x14ac:dyDescent="0.25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</row>
    <row r="597" spans="2:12" ht="15.75" customHeight="1" x14ac:dyDescent="0.25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</row>
    <row r="598" spans="2:12" ht="15.75" customHeight="1" x14ac:dyDescent="0.25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</row>
    <row r="599" spans="2:12" ht="15.75" customHeight="1" x14ac:dyDescent="0.25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</row>
    <row r="600" spans="2:12" ht="15.75" customHeight="1" x14ac:dyDescent="0.25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</row>
    <row r="601" spans="2:12" ht="15.75" customHeight="1" x14ac:dyDescent="0.25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</row>
    <row r="602" spans="2:12" ht="15.75" customHeight="1" x14ac:dyDescent="0.25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</row>
    <row r="603" spans="2:12" ht="15.75" customHeight="1" x14ac:dyDescent="0.25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</row>
    <row r="604" spans="2:12" ht="15.75" customHeight="1" x14ac:dyDescent="0.25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</row>
    <row r="605" spans="2:12" ht="15.75" customHeight="1" x14ac:dyDescent="0.25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</row>
    <row r="606" spans="2:12" ht="15.75" customHeight="1" x14ac:dyDescent="0.25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</row>
    <row r="607" spans="2:12" ht="15.75" customHeight="1" x14ac:dyDescent="0.25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</row>
    <row r="608" spans="2:12" ht="15.75" customHeight="1" x14ac:dyDescent="0.25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</row>
    <row r="609" spans="2:12" ht="15.75" customHeight="1" x14ac:dyDescent="0.25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</row>
    <row r="610" spans="2:12" ht="15.75" customHeight="1" x14ac:dyDescent="0.25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</row>
    <row r="611" spans="2:12" ht="15.75" customHeight="1" x14ac:dyDescent="0.25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</row>
    <row r="612" spans="2:12" ht="15.75" customHeight="1" x14ac:dyDescent="0.25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</row>
    <row r="613" spans="2:12" ht="15.75" customHeight="1" x14ac:dyDescent="0.25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</row>
    <row r="614" spans="2:12" ht="15.75" customHeight="1" x14ac:dyDescent="0.25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</row>
    <row r="615" spans="2:12" ht="15.75" customHeight="1" x14ac:dyDescent="0.25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</row>
    <row r="616" spans="2:12" ht="15.75" customHeight="1" x14ac:dyDescent="0.25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</row>
    <row r="617" spans="2:12" ht="15.75" customHeight="1" x14ac:dyDescent="0.25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</row>
    <row r="618" spans="2:12" ht="15.75" customHeight="1" x14ac:dyDescent="0.25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</row>
    <row r="619" spans="2:12" ht="15.75" customHeight="1" x14ac:dyDescent="0.25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</row>
    <row r="620" spans="2:12" ht="15.75" customHeight="1" x14ac:dyDescent="0.25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</row>
    <row r="621" spans="2:12" ht="15.75" customHeight="1" x14ac:dyDescent="0.25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</row>
    <row r="622" spans="2:12" ht="15.75" customHeight="1" x14ac:dyDescent="0.25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</row>
    <row r="623" spans="2:12" ht="15.75" customHeight="1" x14ac:dyDescent="0.25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</row>
    <row r="624" spans="2:12" ht="15.75" customHeight="1" x14ac:dyDescent="0.25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</row>
    <row r="625" spans="2:12" ht="15.75" customHeight="1" x14ac:dyDescent="0.25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</row>
    <row r="626" spans="2:12" ht="15.75" customHeight="1" x14ac:dyDescent="0.25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</row>
    <row r="627" spans="2:12" ht="15.75" customHeight="1" x14ac:dyDescent="0.25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</row>
    <row r="628" spans="2:12" ht="15.75" customHeight="1" x14ac:dyDescent="0.25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</row>
    <row r="629" spans="2:12" ht="15.75" customHeight="1" x14ac:dyDescent="0.25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</row>
    <row r="630" spans="2:12" ht="15.75" customHeight="1" x14ac:dyDescent="0.25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</row>
    <row r="631" spans="2:12" ht="15.75" customHeight="1" x14ac:dyDescent="0.25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</row>
    <row r="632" spans="2:12" ht="15.75" customHeight="1" x14ac:dyDescent="0.25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</row>
    <row r="633" spans="2:12" ht="15.75" customHeight="1" x14ac:dyDescent="0.25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</row>
    <row r="634" spans="2:12" ht="15.75" customHeight="1" x14ac:dyDescent="0.25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</row>
    <row r="635" spans="2:12" ht="15.75" customHeight="1" x14ac:dyDescent="0.25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</row>
    <row r="636" spans="2:12" ht="15.75" customHeight="1" x14ac:dyDescent="0.25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</row>
    <row r="637" spans="2:12" ht="15.75" customHeight="1" x14ac:dyDescent="0.25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</row>
    <row r="638" spans="2:12" ht="15.75" customHeight="1" x14ac:dyDescent="0.25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</row>
    <row r="639" spans="2:12" ht="15.75" customHeight="1" x14ac:dyDescent="0.25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</row>
    <row r="640" spans="2:12" ht="15.75" customHeight="1" x14ac:dyDescent="0.25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</row>
    <row r="641" spans="2:12" ht="15.75" customHeight="1" x14ac:dyDescent="0.25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</row>
    <row r="642" spans="2:12" ht="15.75" customHeight="1" x14ac:dyDescent="0.25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</row>
    <row r="643" spans="2:12" ht="15.75" customHeight="1" x14ac:dyDescent="0.25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</row>
    <row r="644" spans="2:12" ht="15.75" customHeight="1" x14ac:dyDescent="0.25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</row>
    <row r="645" spans="2:12" ht="15.75" customHeight="1" x14ac:dyDescent="0.25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</row>
    <row r="646" spans="2:12" ht="15.75" customHeight="1" x14ac:dyDescent="0.25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</row>
    <row r="647" spans="2:12" ht="15.75" customHeight="1" x14ac:dyDescent="0.25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</row>
    <row r="648" spans="2:12" ht="15.75" customHeight="1" x14ac:dyDescent="0.25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</row>
    <row r="649" spans="2:12" ht="15.75" customHeight="1" x14ac:dyDescent="0.25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</row>
    <row r="650" spans="2:12" ht="15.75" customHeight="1" x14ac:dyDescent="0.25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</row>
    <row r="651" spans="2:12" ht="15.75" customHeight="1" x14ac:dyDescent="0.25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</row>
    <row r="652" spans="2:12" ht="15.75" customHeight="1" x14ac:dyDescent="0.25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</row>
    <row r="653" spans="2:12" ht="15.75" customHeight="1" x14ac:dyDescent="0.25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</row>
    <row r="654" spans="2:12" ht="15.75" customHeight="1" x14ac:dyDescent="0.25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</row>
    <row r="655" spans="2:12" ht="15.75" customHeight="1" x14ac:dyDescent="0.25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</row>
    <row r="656" spans="2:12" ht="15.75" customHeight="1" x14ac:dyDescent="0.25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</row>
    <row r="657" spans="2:12" ht="15.75" customHeight="1" x14ac:dyDescent="0.25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</row>
    <row r="658" spans="2:12" ht="15.75" customHeight="1" x14ac:dyDescent="0.25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</row>
    <row r="659" spans="2:12" ht="15.75" customHeight="1" x14ac:dyDescent="0.25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</row>
    <row r="660" spans="2:12" ht="15.75" customHeight="1" x14ac:dyDescent="0.25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</row>
    <row r="661" spans="2:12" ht="15.75" customHeight="1" x14ac:dyDescent="0.25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</row>
    <row r="662" spans="2:12" ht="15.75" customHeight="1" x14ac:dyDescent="0.25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</row>
    <row r="663" spans="2:12" ht="15.75" customHeight="1" x14ac:dyDescent="0.25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</row>
    <row r="664" spans="2:12" ht="15.75" customHeight="1" x14ac:dyDescent="0.25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</row>
    <row r="665" spans="2:12" ht="15.75" customHeight="1" x14ac:dyDescent="0.25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</row>
    <row r="666" spans="2:12" ht="15.75" customHeight="1" x14ac:dyDescent="0.25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</row>
    <row r="667" spans="2:12" ht="15.75" customHeight="1" x14ac:dyDescent="0.25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</row>
    <row r="668" spans="2:12" ht="15.75" customHeight="1" x14ac:dyDescent="0.25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</row>
    <row r="669" spans="2:12" ht="15.75" customHeight="1" x14ac:dyDescent="0.25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</row>
    <row r="670" spans="2:12" ht="15.75" customHeight="1" x14ac:dyDescent="0.25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</row>
    <row r="671" spans="2:12" ht="15.75" customHeight="1" x14ac:dyDescent="0.25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</row>
    <row r="672" spans="2:12" ht="15.75" customHeight="1" x14ac:dyDescent="0.25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</row>
    <row r="673" spans="2:12" ht="15.75" customHeight="1" x14ac:dyDescent="0.25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</row>
    <row r="674" spans="2:12" ht="15.75" customHeight="1" x14ac:dyDescent="0.25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</row>
    <row r="675" spans="2:12" ht="15.75" customHeight="1" x14ac:dyDescent="0.25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</row>
    <row r="676" spans="2:12" ht="15.75" customHeight="1" x14ac:dyDescent="0.25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</row>
    <row r="677" spans="2:12" ht="15.75" customHeight="1" x14ac:dyDescent="0.25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</row>
    <row r="678" spans="2:12" ht="15.75" customHeight="1" x14ac:dyDescent="0.25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</row>
    <row r="679" spans="2:12" ht="15.75" customHeight="1" x14ac:dyDescent="0.25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</row>
    <row r="680" spans="2:12" ht="15.75" customHeight="1" x14ac:dyDescent="0.25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</row>
    <row r="681" spans="2:12" ht="15.75" customHeight="1" x14ac:dyDescent="0.25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</row>
    <row r="682" spans="2:12" ht="15.75" customHeight="1" x14ac:dyDescent="0.25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</row>
    <row r="683" spans="2:12" ht="15.75" customHeight="1" x14ac:dyDescent="0.25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</row>
    <row r="684" spans="2:12" ht="15.75" customHeight="1" x14ac:dyDescent="0.25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</row>
    <row r="685" spans="2:12" ht="15.75" customHeight="1" x14ac:dyDescent="0.25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</row>
    <row r="686" spans="2:12" ht="15.75" customHeight="1" x14ac:dyDescent="0.25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</row>
    <row r="687" spans="2:12" ht="15.75" customHeight="1" x14ac:dyDescent="0.25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</row>
    <row r="688" spans="2:12" ht="15.75" customHeight="1" x14ac:dyDescent="0.25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</row>
    <row r="689" spans="2:12" ht="15.75" customHeight="1" x14ac:dyDescent="0.25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</row>
    <row r="690" spans="2:12" ht="15.75" customHeight="1" x14ac:dyDescent="0.25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</row>
    <row r="691" spans="2:12" ht="15.75" customHeight="1" x14ac:dyDescent="0.25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</row>
    <row r="692" spans="2:12" ht="15.75" customHeight="1" x14ac:dyDescent="0.25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</row>
    <row r="693" spans="2:12" ht="15.75" customHeight="1" x14ac:dyDescent="0.25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</row>
    <row r="694" spans="2:12" ht="15.75" customHeight="1" x14ac:dyDescent="0.25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</row>
    <row r="695" spans="2:12" ht="15.75" customHeight="1" x14ac:dyDescent="0.25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</row>
    <row r="696" spans="2:12" ht="15.75" customHeight="1" x14ac:dyDescent="0.25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</row>
    <row r="697" spans="2:12" ht="15.75" customHeight="1" x14ac:dyDescent="0.25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</row>
    <row r="698" spans="2:12" ht="15.75" customHeight="1" x14ac:dyDescent="0.25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</row>
    <row r="699" spans="2:12" ht="15.75" customHeight="1" x14ac:dyDescent="0.25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</row>
    <row r="700" spans="2:12" ht="15.75" customHeight="1" x14ac:dyDescent="0.25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</row>
    <row r="701" spans="2:12" ht="15.75" customHeight="1" x14ac:dyDescent="0.25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</row>
    <row r="702" spans="2:12" ht="15.75" customHeight="1" x14ac:dyDescent="0.25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</row>
    <row r="703" spans="2:12" ht="15.75" customHeight="1" x14ac:dyDescent="0.25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</row>
    <row r="704" spans="2:12" ht="15.75" customHeight="1" x14ac:dyDescent="0.25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</row>
    <row r="705" spans="2:12" ht="15.75" customHeight="1" x14ac:dyDescent="0.25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</row>
    <row r="706" spans="2:12" ht="15.75" customHeight="1" x14ac:dyDescent="0.25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</row>
    <row r="707" spans="2:12" ht="15.75" customHeight="1" x14ac:dyDescent="0.25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</row>
    <row r="708" spans="2:12" ht="15.75" customHeight="1" x14ac:dyDescent="0.25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</row>
    <row r="709" spans="2:12" ht="15.75" customHeight="1" x14ac:dyDescent="0.25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</row>
    <row r="710" spans="2:12" ht="15.75" customHeight="1" x14ac:dyDescent="0.25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</row>
    <row r="711" spans="2:12" ht="15.75" customHeight="1" x14ac:dyDescent="0.25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</row>
    <row r="712" spans="2:12" ht="15.75" customHeight="1" x14ac:dyDescent="0.25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</row>
    <row r="713" spans="2:12" ht="15.75" customHeight="1" x14ac:dyDescent="0.25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</row>
    <row r="714" spans="2:12" ht="15.75" customHeight="1" x14ac:dyDescent="0.25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</row>
    <row r="715" spans="2:12" ht="15.75" customHeight="1" x14ac:dyDescent="0.25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</row>
    <row r="716" spans="2:12" ht="15.75" customHeight="1" x14ac:dyDescent="0.25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</row>
    <row r="717" spans="2:12" ht="15.75" customHeight="1" x14ac:dyDescent="0.25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</row>
    <row r="718" spans="2:12" ht="15.75" customHeight="1" x14ac:dyDescent="0.25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</row>
    <row r="719" spans="2:12" ht="15.75" customHeight="1" x14ac:dyDescent="0.25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</row>
    <row r="720" spans="2:12" ht="15.75" customHeight="1" x14ac:dyDescent="0.25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</row>
    <row r="721" spans="2:12" ht="15.75" customHeight="1" x14ac:dyDescent="0.25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</row>
    <row r="722" spans="2:12" ht="15.75" customHeight="1" x14ac:dyDescent="0.25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</row>
    <row r="723" spans="2:12" ht="15.75" customHeight="1" x14ac:dyDescent="0.25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</row>
    <row r="724" spans="2:12" ht="15.75" customHeight="1" x14ac:dyDescent="0.25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</row>
    <row r="725" spans="2:12" ht="15.75" customHeight="1" x14ac:dyDescent="0.25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</row>
    <row r="726" spans="2:12" ht="15.75" customHeight="1" x14ac:dyDescent="0.25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</row>
    <row r="727" spans="2:12" ht="15.75" customHeight="1" x14ac:dyDescent="0.25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</row>
    <row r="728" spans="2:12" ht="15.75" customHeight="1" x14ac:dyDescent="0.25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</row>
    <row r="729" spans="2:12" ht="15.75" customHeight="1" x14ac:dyDescent="0.25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</row>
    <row r="730" spans="2:12" ht="15.75" customHeight="1" x14ac:dyDescent="0.25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</row>
    <row r="731" spans="2:12" ht="15.75" customHeight="1" x14ac:dyDescent="0.25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</row>
    <row r="732" spans="2:12" ht="15.75" customHeight="1" x14ac:dyDescent="0.25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</row>
    <row r="733" spans="2:12" ht="15.75" customHeight="1" x14ac:dyDescent="0.25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</row>
    <row r="734" spans="2:12" ht="15.75" customHeight="1" x14ac:dyDescent="0.25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</row>
    <row r="735" spans="2:12" ht="15.75" customHeight="1" x14ac:dyDescent="0.25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</row>
    <row r="736" spans="2:12" ht="15.75" customHeight="1" x14ac:dyDescent="0.25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</row>
    <row r="737" spans="2:12" ht="15.75" customHeight="1" x14ac:dyDescent="0.25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</row>
    <row r="738" spans="2:12" ht="15.75" customHeight="1" x14ac:dyDescent="0.25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</row>
    <row r="739" spans="2:12" ht="15.75" customHeight="1" x14ac:dyDescent="0.25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</row>
    <row r="740" spans="2:12" ht="15.75" customHeight="1" x14ac:dyDescent="0.25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</row>
    <row r="741" spans="2:12" ht="15.75" customHeight="1" x14ac:dyDescent="0.25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</row>
    <row r="742" spans="2:12" ht="15.75" customHeight="1" x14ac:dyDescent="0.25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</row>
    <row r="743" spans="2:12" ht="15.75" customHeight="1" x14ac:dyDescent="0.25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</row>
    <row r="744" spans="2:12" ht="15.75" customHeight="1" x14ac:dyDescent="0.25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</row>
    <row r="745" spans="2:12" ht="15.75" customHeight="1" x14ac:dyDescent="0.25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</row>
    <row r="746" spans="2:12" ht="15.75" customHeight="1" x14ac:dyDescent="0.25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</row>
    <row r="747" spans="2:12" ht="15.75" customHeight="1" x14ac:dyDescent="0.25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</row>
    <row r="748" spans="2:12" ht="15.75" customHeight="1" x14ac:dyDescent="0.25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</row>
    <row r="749" spans="2:12" ht="15.75" customHeight="1" x14ac:dyDescent="0.25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</row>
    <row r="750" spans="2:12" ht="15.75" customHeight="1" x14ac:dyDescent="0.25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</row>
    <row r="751" spans="2:12" ht="15.75" customHeight="1" x14ac:dyDescent="0.25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</row>
    <row r="752" spans="2:12" ht="15.75" customHeight="1" x14ac:dyDescent="0.25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</row>
    <row r="753" spans="2:12" ht="15.75" customHeight="1" x14ac:dyDescent="0.25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</row>
    <row r="754" spans="2:12" ht="15.75" customHeight="1" x14ac:dyDescent="0.25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</row>
    <row r="755" spans="2:12" ht="15.75" customHeight="1" x14ac:dyDescent="0.25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</row>
    <row r="756" spans="2:12" ht="15.75" customHeight="1" x14ac:dyDescent="0.25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</row>
    <row r="757" spans="2:12" ht="15.75" customHeight="1" x14ac:dyDescent="0.25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</row>
    <row r="758" spans="2:12" ht="15.75" customHeight="1" x14ac:dyDescent="0.25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</row>
    <row r="759" spans="2:12" ht="15.75" customHeight="1" x14ac:dyDescent="0.25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</row>
    <row r="760" spans="2:12" ht="15.75" customHeight="1" x14ac:dyDescent="0.25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</row>
    <row r="761" spans="2:12" ht="15.75" customHeight="1" x14ac:dyDescent="0.25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</row>
    <row r="762" spans="2:12" ht="15.75" customHeight="1" x14ac:dyDescent="0.25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</row>
    <row r="763" spans="2:12" ht="15.75" customHeight="1" x14ac:dyDescent="0.25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</row>
    <row r="764" spans="2:12" ht="15.75" customHeight="1" x14ac:dyDescent="0.25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</row>
    <row r="765" spans="2:12" ht="15.75" customHeight="1" x14ac:dyDescent="0.25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</row>
    <row r="766" spans="2:12" ht="15.75" customHeight="1" x14ac:dyDescent="0.25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</row>
    <row r="767" spans="2:12" ht="15.75" customHeight="1" x14ac:dyDescent="0.25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</row>
    <row r="768" spans="2:12" ht="15.75" customHeight="1" x14ac:dyDescent="0.25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</row>
    <row r="769" spans="2:12" ht="15.75" customHeight="1" x14ac:dyDescent="0.25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</row>
    <row r="770" spans="2:12" ht="15.75" customHeight="1" x14ac:dyDescent="0.25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</row>
    <row r="771" spans="2:12" ht="15.75" customHeight="1" x14ac:dyDescent="0.25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</row>
    <row r="772" spans="2:12" ht="15.75" customHeight="1" x14ac:dyDescent="0.25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</row>
    <row r="773" spans="2:12" ht="15.75" customHeight="1" x14ac:dyDescent="0.25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</row>
    <row r="774" spans="2:12" ht="15.75" customHeight="1" x14ac:dyDescent="0.25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</row>
    <row r="775" spans="2:12" ht="15.75" customHeight="1" x14ac:dyDescent="0.25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</row>
    <row r="776" spans="2:12" ht="15.75" customHeight="1" x14ac:dyDescent="0.25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</row>
    <row r="777" spans="2:12" ht="15.75" customHeight="1" x14ac:dyDescent="0.25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</row>
    <row r="778" spans="2:12" ht="15.75" customHeight="1" x14ac:dyDescent="0.25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</row>
    <row r="779" spans="2:12" ht="15.75" customHeight="1" x14ac:dyDescent="0.25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</row>
    <row r="780" spans="2:12" ht="15.75" customHeight="1" x14ac:dyDescent="0.25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</row>
    <row r="781" spans="2:12" ht="15.75" customHeight="1" x14ac:dyDescent="0.25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</row>
    <row r="782" spans="2:12" ht="15.75" customHeight="1" x14ac:dyDescent="0.25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</row>
    <row r="783" spans="2:12" ht="15.75" customHeight="1" x14ac:dyDescent="0.25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</row>
    <row r="784" spans="2:12" ht="15.75" customHeight="1" x14ac:dyDescent="0.25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</row>
    <row r="785" spans="2:12" ht="15.75" customHeight="1" x14ac:dyDescent="0.25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</row>
    <row r="786" spans="2:12" ht="15.75" customHeight="1" x14ac:dyDescent="0.25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</row>
    <row r="787" spans="2:12" ht="15.75" customHeight="1" x14ac:dyDescent="0.25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</row>
    <row r="788" spans="2:12" ht="15.75" customHeight="1" x14ac:dyDescent="0.25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</row>
    <row r="789" spans="2:12" ht="15.75" customHeight="1" x14ac:dyDescent="0.25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</row>
    <row r="790" spans="2:12" ht="15.75" customHeight="1" x14ac:dyDescent="0.25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</row>
    <row r="791" spans="2:12" ht="15.75" customHeight="1" x14ac:dyDescent="0.25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</row>
    <row r="792" spans="2:12" ht="15.75" customHeight="1" x14ac:dyDescent="0.25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</row>
    <row r="793" spans="2:12" ht="15.75" customHeight="1" x14ac:dyDescent="0.25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</row>
    <row r="794" spans="2:12" ht="15.75" customHeight="1" x14ac:dyDescent="0.25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</row>
    <row r="795" spans="2:12" ht="15.75" customHeight="1" x14ac:dyDescent="0.25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</row>
    <row r="796" spans="2:12" ht="15.75" customHeight="1" x14ac:dyDescent="0.25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</row>
    <row r="797" spans="2:12" ht="15.75" customHeight="1" x14ac:dyDescent="0.25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</row>
    <row r="798" spans="2:12" ht="15.75" customHeight="1" x14ac:dyDescent="0.25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</row>
    <row r="799" spans="2:12" ht="15.75" customHeight="1" x14ac:dyDescent="0.25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</row>
    <row r="800" spans="2:12" ht="15.75" customHeight="1" x14ac:dyDescent="0.25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</row>
    <row r="801" spans="2:12" ht="15.75" customHeight="1" x14ac:dyDescent="0.25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</row>
    <row r="802" spans="2:12" ht="15.75" customHeight="1" x14ac:dyDescent="0.25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</row>
    <row r="803" spans="2:12" ht="15.75" customHeight="1" x14ac:dyDescent="0.25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</row>
    <row r="804" spans="2:12" ht="15.75" customHeight="1" x14ac:dyDescent="0.25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</row>
    <row r="805" spans="2:12" ht="15.75" customHeight="1" x14ac:dyDescent="0.25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</row>
    <row r="806" spans="2:12" ht="15.75" customHeight="1" x14ac:dyDescent="0.25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</row>
    <row r="807" spans="2:12" ht="15.75" customHeight="1" x14ac:dyDescent="0.25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</row>
    <row r="808" spans="2:12" ht="15.75" customHeight="1" x14ac:dyDescent="0.25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</row>
    <row r="809" spans="2:12" ht="15.75" customHeight="1" x14ac:dyDescent="0.25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</row>
    <row r="810" spans="2:12" ht="15.75" customHeight="1" x14ac:dyDescent="0.25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</row>
    <row r="811" spans="2:12" ht="15.75" customHeight="1" x14ac:dyDescent="0.25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</row>
    <row r="812" spans="2:12" ht="15.75" customHeight="1" x14ac:dyDescent="0.25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</row>
    <row r="813" spans="2:12" ht="15.75" customHeight="1" x14ac:dyDescent="0.25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</row>
    <row r="814" spans="2:12" ht="15.75" customHeight="1" x14ac:dyDescent="0.25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</row>
    <row r="815" spans="2:12" ht="15.75" customHeight="1" x14ac:dyDescent="0.25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</row>
    <row r="816" spans="2:12" ht="15.75" customHeight="1" x14ac:dyDescent="0.25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</row>
    <row r="817" spans="2:12" ht="15.75" customHeight="1" x14ac:dyDescent="0.25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</row>
    <row r="818" spans="2:12" ht="15.75" customHeight="1" x14ac:dyDescent="0.25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</row>
    <row r="819" spans="2:12" ht="15.75" customHeight="1" x14ac:dyDescent="0.25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</row>
    <row r="820" spans="2:12" ht="15.75" customHeight="1" x14ac:dyDescent="0.25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</row>
    <row r="821" spans="2:12" ht="15.75" customHeight="1" x14ac:dyDescent="0.25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</row>
    <row r="822" spans="2:12" ht="15.75" customHeight="1" x14ac:dyDescent="0.25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</row>
    <row r="823" spans="2:12" ht="15.75" customHeight="1" x14ac:dyDescent="0.25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</row>
    <row r="824" spans="2:12" ht="15.75" customHeight="1" x14ac:dyDescent="0.25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</row>
    <row r="825" spans="2:12" ht="15.75" customHeight="1" x14ac:dyDescent="0.25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</row>
    <row r="826" spans="2:12" ht="15.75" customHeight="1" x14ac:dyDescent="0.25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</row>
    <row r="827" spans="2:12" ht="15.75" customHeight="1" x14ac:dyDescent="0.25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</row>
    <row r="828" spans="2:12" ht="15.75" customHeight="1" x14ac:dyDescent="0.25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</row>
    <row r="829" spans="2:12" ht="15.75" customHeight="1" x14ac:dyDescent="0.25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</row>
    <row r="830" spans="2:12" ht="15.75" customHeight="1" x14ac:dyDescent="0.25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</row>
    <row r="831" spans="2:12" ht="15.75" customHeight="1" x14ac:dyDescent="0.25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</row>
    <row r="832" spans="2:12" ht="15.75" customHeight="1" x14ac:dyDescent="0.25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</row>
    <row r="833" spans="2:12" ht="15.75" customHeight="1" x14ac:dyDescent="0.25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</row>
    <row r="834" spans="2:12" ht="15.75" customHeight="1" x14ac:dyDescent="0.25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</row>
    <row r="835" spans="2:12" ht="15.75" customHeight="1" x14ac:dyDescent="0.25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</row>
    <row r="836" spans="2:12" ht="15.75" customHeight="1" x14ac:dyDescent="0.25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</row>
    <row r="837" spans="2:12" ht="15.75" customHeight="1" x14ac:dyDescent="0.25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</row>
    <row r="838" spans="2:12" ht="15.75" customHeight="1" x14ac:dyDescent="0.25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</row>
    <row r="839" spans="2:12" ht="15.75" customHeight="1" x14ac:dyDescent="0.25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</row>
    <row r="840" spans="2:12" ht="15.75" customHeight="1" x14ac:dyDescent="0.25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</row>
    <row r="841" spans="2:12" ht="15.75" customHeight="1" x14ac:dyDescent="0.25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</row>
    <row r="842" spans="2:12" ht="15.75" customHeight="1" x14ac:dyDescent="0.25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</row>
    <row r="843" spans="2:12" ht="15.75" customHeight="1" x14ac:dyDescent="0.25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</row>
    <row r="844" spans="2:12" ht="15.75" customHeight="1" x14ac:dyDescent="0.25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</row>
    <row r="845" spans="2:12" ht="15.75" customHeight="1" x14ac:dyDescent="0.25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</row>
    <row r="846" spans="2:12" ht="15.75" customHeight="1" x14ac:dyDescent="0.25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</row>
    <row r="847" spans="2:12" ht="15.75" customHeight="1" x14ac:dyDescent="0.25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</row>
    <row r="848" spans="2:12" ht="15.75" customHeight="1" x14ac:dyDescent="0.25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</row>
    <row r="849" spans="2:12" ht="15.75" customHeight="1" x14ac:dyDescent="0.25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</row>
    <row r="850" spans="2:12" ht="15.75" customHeight="1" x14ac:dyDescent="0.25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</row>
    <row r="851" spans="2:12" ht="15.75" customHeight="1" x14ac:dyDescent="0.25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</row>
    <row r="852" spans="2:12" ht="15.75" customHeight="1" x14ac:dyDescent="0.25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</row>
    <row r="853" spans="2:12" ht="15.75" customHeight="1" x14ac:dyDescent="0.25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</row>
    <row r="854" spans="2:12" ht="15.75" customHeight="1" x14ac:dyDescent="0.25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</row>
    <row r="855" spans="2:12" ht="15.75" customHeight="1" x14ac:dyDescent="0.25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</row>
    <row r="856" spans="2:12" ht="15.75" customHeight="1" x14ac:dyDescent="0.25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</row>
    <row r="857" spans="2:12" ht="15.75" customHeight="1" x14ac:dyDescent="0.25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</row>
    <row r="858" spans="2:12" ht="15.75" customHeight="1" x14ac:dyDescent="0.25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</row>
    <row r="859" spans="2:12" ht="15.75" customHeight="1" x14ac:dyDescent="0.25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</row>
    <row r="860" spans="2:12" ht="15.75" customHeight="1" x14ac:dyDescent="0.25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</row>
    <row r="861" spans="2:12" ht="15.75" customHeight="1" x14ac:dyDescent="0.25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</row>
    <row r="862" spans="2:12" ht="15.75" customHeight="1" x14ac:dyDescent="0.25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</row>
    <row r="863" spans="2:12" ht="15.75" customHeight="1" x14ac:dyDescent="0.25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</row>
    <row r="864" spans="2:12" ht="15.75" customHeight="1" x14ac:dyDescent="0.25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</row>
    <row r="865" spans="2:12" ht="15.75" customHeight="1" x14ac:dyDescent="0.25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</row>
    <row r="866" spans="2:12" ht="15.75" customHeight="1" x14ac:dyDescent="0.25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</row>
    <row r="867" spans="2:12" ht="15.75" customHeight="1" x14ac:dyDescent="0.25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</row>
    <row r="868" spans="2:12" ht="15.75" customHeight="1" x14ac:dyDescent="0.25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</row>
    <row r="869" spans="2:12" ht="15.75" customHeight="1" x14ac:dyDescent="0.25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</row>
    <row r="870" spans="2:12" ht="15.75" customHeight="1" x14ac:dyDescent="0.25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</row>
    <row r="871" spans="2:12" ht="15.75" customHeight="1" x14ac:dyDescent="0.25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</row>
    <row r="872" spans="2:12" ht="15.75" customHeight="1" x14ac:dyDescent="0.25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</row>
    <row r="873" spans="2:12" ht="15.75" customHeight="1" x14ac:dyDescent="0.25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</row>
    <row r="874" spans="2:12" ht="15.75" customHeight="1" x14ac:dyDescent="0.25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</row>
    <row r="875" spans="2:12" ht="15.75" customHeight="1" x14ac:dyDescent="0.25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</row>
    <row r="876" spans="2:12" ht="15.75" customHeight="1" x14ac:dyDescent="0.25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</row>
    <row r="877" spans="2:12" ht="15.75" customHeight="1" x14ac:dyDescent="0.25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</row>
    <row r="878" spans="2:12" ht="15.75" customHeight="1" x14ac:dyDescent="0.25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</row>
    <row r="879" spans="2:12" ht="15.75" customHeight="1" x14ac:dyDescent="0.25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</row>
    <row r="880" spans="2:12" ht="15.75" customHeight="1" x14ac:dyDescent="0.25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</row>
    <row r="881" spans="2:12" ht="15.75" customHeight="1" x14ac:dyDescent="0.25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</row>
    <row r="882" spans="2:12" ht="15.75" customHeight="1" x14ac:dyDescent="0.25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</row>
    <row r="883" spans="2:12" ht="15.75" customHeight="1" x14ac:dyDescent="0.25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</row>
    <row r="884" spans="2:12" ht="15.75" customHeight="1" x14ac:dyDescent="0.25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</row>
    <row r="885" spans="2:12" ht="15.75" customHeight="1" x14ac:dyDescent="0.25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</row>
    <row r="886" spans="2:12" ht="15.75" customHeight="1" x14ac:dyDescent="0.25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</row>
    <row r="887" spans="2:12" ht="15.75" customHeight="1" x14ac:dyDescent="0.25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</row>
    <row r="888" spans="2:12" ht="15.75" customHeight="1" x14ac:dyDescent="0.25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</row>
    <row r="889" spans="2:12" ht="15.75" customHeight="1" x14ac:dyDescent="0.25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</row>
    <row r="890" spans="2:12" ht="15.75" customHeight="1" x14ac:dyDescent="0.25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</row>
    <row r="891" spans="2:12" ht="15.75" customHeight="1" x14ac:dyDescent="0.25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</row>
    <row r="892" spans="2:12" ht="15.75" customHeight="1" x14ac:dyDescent="0.25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</row>
    <row r="893" spans="2:12" ht="15.75" customHeight="1" x14ac:dyDescent="0.25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</row>
    <row r="894" spans="2:12" ht="15.75" customHeight="1" x14ac:dyDescent="0.25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</row>
    <row r="895" spans="2:12" ht="15.75" customHeight="1" x14ac:dyDescent="0.25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</row>
    <row r="896" spans="2:12" ht="15.75" customHeight="1" x14ac:dyDescent="0.25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</row>
    <row r="897" spans="2:12" ht="15.75" customHeight="1" x14ac:dyDescent="0.25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</row>
    <row r="898" spans="2:12" ht="15.75" customHeight="1" x14ac:dyDescent="0.25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</row>
    <row r="899" spans="2:12" ht="15.75" customHeight="1" x14ac:dyDescent="0.25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</row>
    <row r="900" spans="2:12" ht="15.75" customHeight="1" x14ac:dyDescent="0.25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</row>
    <row r="901" spans="2:12" ht="15.75" customHeight="1" x14ac:dyDescent="0.25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</row>
    <row r="902" spans="2:12" ht="15.75" customHeight="1" x14ac:dyDescent="0.25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</row>
    <row r="903" spans="2:12" ht="15.75" customHeight="1" x14ac:dyDescent="0.25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</row>
    <row r="904" spans="2:12" ht="15.75" customHeight="1" x14ac:dyDescent="0.25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</row>
    <row r="905" spans="2:12" ht="15.75" customHeight="1" x14ac:dyDescent="0.25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</row>
    <row r="906" spans="2:12" ht="15.75" customHeight="1" x14ac:dyDescent="0.25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</row>
    <row r="907" spans="2:12" ht="15.75" customHeight="1" x14ac:dyDescent="0.25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</row>
    <row r="908" spans="2:12" ht="15.75" customHeight="1" x14ac:dyDescent="0.25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</row>
    <row r="909" spans="2:12" ht="15.75" customHeight="1" x14ac:dyDescent="0.25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</row>
    <row r="910" spans="2:12" ht="15.75" customHeight="1" x14ac:dyDescent="0.25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</row>
    <row r="911" spans="2:12" ht="15.75" customHeight="1" x14ac:dyDescent="0.25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</row>
    <row r="912" spans="2:12" ht="15.75" customHeight="1" x14ac:dyDescent="0.25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</row>
    <row r="913" spans="2:12" ht="15.75" customHeight="1" x14ac:dyDescent="0.25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</row>
    <row r="914" spans="2:12" ht="15.75" customHeight="1" x14ac:dyDescent="0.25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</row>
    <row r="915" spans="2:12" ht="15.75" customHeight="1" x14ac:dyDescent="0.25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</row>
    <row r="916" spans="2:12" ht="15.75" customHeight="1" x14ac:dyDescent="0.25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</row>
    <row r="917" spans="2:12" ht="15.75" customHeight="1" x14ac:dyDescent="0.25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</row>
    <row r="918" spans="2:12" ht="15.75" customHeight="1" x14ac:dyDescent="0.25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</row>
    <row r="919" spans="2:12" ht="15.75" customHeight="1" x14ac:dyDescent="0.25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</row>
    <row r="920" spans="2:12" ht="15.75" customHeight="1" x14ac:dyDescent="0.25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</row>
    <row r="921" spans="2:12" ht="15.75" customHeight="1" x14ac:dyDescent="0.25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</row>
    <row r="922" spans="2:12" ht="15.75" customHeight="1" x14ac:dyDescent="0.25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</row>
    <row r="923" spans="2:12" ht="15.75" customHeight="1" x14ac:dyDescent="0.25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</row>
    <row r="924" spans="2:12" ht="15.75" customHeight="1" x14ac:dyDescent="0.25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</row>
    <row r="925" spans="2:12" ht="15.75" customHeight="1" x14ac:dyDescent="0.25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</row>
    <row r="926" spans="2:12" ht="15.75" customHeight="1" x14ac:dyDescent="0.25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</row>
    <row r="927" spans="2:12" ht="15.75" customHeight="1" x14ac:dyDescent="0.25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</row>
    <row r="928" spans="2:12" ht="15.75" customHeight="1" x14ac:dyDescent="0.25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</row>
    <row r="929" spans="2:12" ht="15.75" customHeight="1" x14ac:dyDescent="0.25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</row>
    <row r="930" spans="2:12" ht="15.75" customHeight="1" x14ac:dyDescent="0.25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</row>
    <row r="931" spans="2:12" ht="15.75" customHeight="1" x14ac:dyDescent="0.25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</row>
    <row r="932" spans="2:12" ht="15.75" customHeight="1" x14ac:dyDescent="0.25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</row>
    <row r="933" spans="2:12" ht="15.75" customHeight="1" x14ac:dyDescent="0.25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</row>
    <row r="934" spans="2:12" ht="15.75" customHeight="1" x14ac:dyDescent="0.25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</row>
    <row r="935" spans="2:12" ht="15.75" customHeight="1" x14ac:dyDescent="0.25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</row>
    <row r="936" spans="2:12" ht="15.75" customHeight="1" x14ac:dyDescent="0.25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</row>
    <row r="937" spans="2:12" ht="15.75" customHeight="1" x14ac:dyDescent="0.25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</row>
    <row r="938" spans="2:12" ht="15.75" customHeight="1" x14ac:dyDescent="0.25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</row>
    <row r="939" spans="2:12" ht="15.75" customHeight="1" x14ac:dyDescent="0.25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</row>
    <row r="940" spans="2:12" ht="15.75" customHeight="1" x14ac:dyDescent="0.25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</row>
    <row r="941" spans="2:12" ht="15.75" customHeight="1" x14ac:dyDescent="0.25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</row>
    <row r="942" spans="2:12" ht="15.75" customHeight="1" x14ac:dyDescent="0.25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</row>
    <row r="943" spans="2:12" ht="15.75" customHeight="1" x14ac:dyDescent="0.25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</row>
    <row r="944" spans="2:12" ht="15.75" customHeight="1" x14ac:dyDescent="0.25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</row>
    <row r="945" spans="2:12" ht="15.75" customHeight="1" x14ac:dyDescent="0.25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</row>
    <row r="946" spans="2:12" ht="15.75" customHeight="1" x14ac:dyDescent="0.25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</row>
    <row r="947" spans="2:12" ht="15.75" customHeight="1" x14ac:dyDescent="0.25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</row>
    <row r="948" spans="2:12" ht="15.75" customHeight="1" x14ac:dyDescent="0.25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</row>
    <row r="949" spans="2:12" ht="15.75" customHeight="1" x14ac:dyDescent="0.25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</row>
    <row r="950" spans="2:12" ht="15.75" customHeight="1" x14ac:dyDescent="0.25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</row>
    <row r="951" spans="2:12" ht="15.75" customHeight="1" x14ac:dyDescent="0.25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</row>
    <row r="952" spans="2:12" ht="15.75" customHeight="1" x14ac:dyDescent="0.25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</row>
    <row r="953" spans="2:12" ht="15.75" customHeight="1" x14ac:dyDescent="0.25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</row>
    <row r="954" spans="2:12" ht="15.75" customHeight="1" x14ac:dyDescent="0.25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</row>
    <row r="955" spans="2:12" ht="15.75" customHeight="1" x14ac:dyDescent="0.25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</row>
    <row r="956" spans="2:12" ht="15.75" customHeight="1" x14ac:dyDescent="0.25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</row>
    <row r="957" spans="2:12" ht="15.75" customHeight="1" x14ac:dyDescent="0.25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</row>
    <row r="958" spans="2:12" ht="15.75" customHeight="1" x14ac:dyDescent="0.25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</row>
    <row r="959" spans="2:12" ht="15.75" customHeight="1" x14ac:dyDescent="0.25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</row>
    <row r="960" spans="2:12" ht="15.75" customHeight="1" x14ac:dyDescent="0.25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</row>
    <row r="961" spans="2:12" ht="15.75" customHeight="1" x14ac:dyDescent="0.25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</row>
    <row r="962" spans="2:12" ht="15.75" customHeight="1" x14ac:dyDescent="0.25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</row>
    <row r="963" spans="2:12" ht="15.75" customHeight="1" x14ac:dyDescent="0.25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</row>
    <row r="964" spans="2:12" ht="15.75" customHeight="1" x14ac:dyDescent="0.25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</row>
    <row r="965" spans="2:12" ht="15.75" customHeight="1" x14ac:dyDescent="0.25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</row>
    <row r="966" spans="2:12" ht="15.75" customHeight="1" x14ac:dyDescent="0.25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</row>
    <row r="967" spans="2:12" ht="15.75" customHeight="1" x14ac:dyDescent="0.25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</row>
    <row r="968" spans="2:12" ht="15.75" customHeight="1" x14ac:dyDescent="0.25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</row>
    <row r="969" spans="2:12" ht="15.75" customHeight="1" x14ac:dyDescent="0.25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</row>
    <row r="970" spans="2:12" ht="15.75" customHeight="1" x14ac:dyDescent="0.25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</row>
    <row r="971" spans="2:12" ht="15.75" customHeight="1" x14ac:dyDescent="0.25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</row>
    <row r="972" spans="2:12" ht="15.75" customHeight="1" x14ac:dyDescent="0.25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</row>
    <row r="973" spans="2:12" ht="15.75" customHeight="1" x14ac:dyDescent="0.25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</row>
    <row r="974" spans="2:12" ht="15.75" customHeight="1" x14ac:dyDescent="0.25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</row>
    <row r="975" spans="2:12" ht="15.75" customHeight="1" x14ac:dyDescent="0.25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</row>
    <row r="976" spans="2:12" ht="15.75" customHeight="1" x14ac:dyDescent="0.25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</row>
    <row r="977" spans="2:12" ht="15.75" customHeight="1" x14ac:dyDescent="0.25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</row>
    <row r="978" spans="2:12" ht="15.75" customHeight="1" x14ac:dyDescent="0.25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</row>
    <row r="979" spans="2:12" ht="15.75" customHeight="1" x14ac:dyDescent="0.25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</row>
    <row r="980" spans="2:12" ht="15.75" customHeight="1" x14ac:dyDescent="0.25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</row>
    <row r="981" spans="2:12" ht="15.75" customHeight="1" x14ac:dyDescent="0.25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</row>
    <row r="982" spans="2:12" ht="15.75" customHeight="1" x14ac:dyDescent="0.25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</row>
    <row r="983" spans="2:12" ht="15.75" customHeight="1" x14ac:dyDescent="0.25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</row>
    <row r="984" spans="2:12" ht="15.75" customHeight="1" x14ac:dyDescent="0.25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</row>
    <row r="985" spans="2:12" ht="15.75" customHeight="1" x14ac:dyDescent="0.25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</row>
    <row r="986" spans="2:12" ht="15.75" customHeight="1" x14ac:dyDescent="0.25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</row>
    <row r="987" spans="2:12" ht="15.75" customHeight="1" x14ac:dyDescent="0.25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</row>
    <row r="988" spans="2:12" ht="15.75" customHeight="1" x14ac:dyDescent="0.25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</row>
    <row r="989" spans="2:12" ht="15.75" customHeight="1" x14ac:dyDescent="0.25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</row>
    <row r="990" spans="2:12" ht="15.75" customHeight="1" x14ac:dyDescent="0.25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</row>
    <row r="991" spans="2:12" ht="15.75" customHeight="1" x14ac:dyDescent="0.25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</row>
    <row r="992" spans="2:12" ht="15.75" customHeight="1" x14ac:dyDescent="0.25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</row>
    <row r="993" spans="2:12" ht="15.75" customHeight="1" x14ac:dyDescent="0.25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</row>
    <row r="994" spans="2:12" ht="15.75" customHeight="1" x14ac:dyDescent="0.25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</row>
    <row r="995" spans="2:12" ht="15.75" customHeight="1" x14ac:dyDescent="0.25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</row>
    <row r="996" spans="2:12" ht="15.75" customHeight="1" x14ac:dyDescent="0.25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</row>
    <row r="997" spans="2:12" ht="15.75" customHeight="1" x14ac:dyDescent="0.25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</row>
    <row r="998" spans="2:12" ht="15.75" customHeight="1" x14ac:dyDescent="0.25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</row>
    <row r="999" spans="2:12" ht="15.75" customHeight="1" x14ac:dyDescent="0.25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</row>
    <row r="1000" spans="2:12" ht="15.75" customHeight="1" x14ac:dyDescent="0.25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</row>
  </sheetData>
  <conditionalFormatting sqref="B5:H501">
    <cfRule type="expression" dxfId="5" priority="3">
      <formula>COLUMN(B5)=$C$2</formula>
    </cfRule>
  </conditionalFormatting>
  <conditionalFormatting sqref="B4:L4">
    <cfRule type="expression" dxfId="4" priority="4">
      <formula>COLUMN(B4)=$C$2</formula>
    </cfRule>
  </conditionalFormatting>
  <dataValidations count="1">
    <dataValidation type="list" allowBlank="1" showErrorMessage="1" sqref="C1">
      <formula1>"B,C,D,E,F,G,H,I,J,K,L"</formula1>
    </dataValidation>
  </dataValidations>
  <pageMargins left="0.78749999999999998" right="0.78749999999999998" top="0.78749999999999998" bottom="0.78749999999999998" header="0" footer="0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Budget!$D$25:$D$59</xm:f>
          </x14:formula1>
          <xm:sqref>A5:A501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4"/>
  <sheetViews>
    <sheetView workbookViewId="0">
      <selection sqref="A1:B1"/>
    </sheetView>
  </sheetViews>
  <sheetFormatPr defaultColWidth="14.44140625" defaultRowHeight="15" customHeight="1" x14ac:dyDescent="0.25"/>
  <cols>
    <col min="1" max="1" width="17.33203125" customWidth="1"/>
    <col min="2" max="2" width="14.44140625" customWidth="1"/>
    <col min="3" max="3" width="61.44140625" customWidth="1"/>
    <col min="4" max="6" width="14.44140625" customWidth="1"/>
    <col min="7" max="7" width="16.6640625" customWidth="1"/>
  </cols>
  <sheetData>
    <row r="1" spans="1:8" ht="13.2" x14ac:dyDescent="0.25">
      <c r="A1" s="96" t="s">
        <v>46</v>
      </c>
      <c r="B1" s="96"/>
    </row>
    <row r="2" spans="1:8" ht="13.2" x14ac:dyDescent="0.25">
      <c r="A2" s="76" t="s">
        <v>57</v>
      </c>
    </row>
    <row r="3" spans="1:8" ht="13.2" x14ac:dyDescent="0.25">
      <c r="A3" s="94" t="s">
        <v>58</v>
      </c>
    </row>
    <row r="4" spans="1:8" ht="15" customHeight="1" x14ac:dyDescent="0.25">
      <c r="A4" s="77" t="s">
        <v>47</v>
      </c>
    </row>
    <row r="5" spans="1:8" ht="15" customHeight="1" x14ac:dyDescent="0.25">
      <c r="A5" s="77"/>
    </row>
    <row r="6" spans="1:8" ht="13.2" x14ac:dyDescent="0.25">
      <c r="A6" s="13" t="s">
        <v>24</v>
      </c>
      <c r="B6">
        <v>1</v>
      </c>
      <c r="C6" s="50" t="s">
        <v>25</v>
      </c>
    </row>
    <row r="7" spans="1:8" ht="13.2" x14ac:dyDescent="0.25">
      <c r="A7" s="51" t="s">
        <v>26</v>
      </c>
      <c r="B7">
        <v>2</v>
      </c>
      <c r="C7" s="50" t="s">
        <v>27</v>
      </c>
    </row>
    <row r="8" spans="1:8" ht="13.2" x14ac:dyDescent="0.25">
      <c r="B8" s="50">
        <v>3</v>
      </c>
      <c r="C8" s="50" t="s">
        <v>28</v>
      </c>
    </row>
    <row r="9" spans="1:8" ht="13.2" x14ac:dyDescent="0.25">
      <c r="B9" s="50">
        <v>4</v>
      </c>
      <c r="C9" s="50" t="s">
        <v>29</v>
      </c>
    </row>
    <row r="10" spans="1:8" ht="13.2" x14ac:dyDescent="0.25">
      <c r="A10" s="95" t="s">
        <v>2</v>
      </c>
      <c r="B10" s="50">
        <v>5</v>
      </c>
      <c r="C10" s="50" t="s">
        <v>30</v>
      </c>
    </row>
    <row r="11" spans="1:8" ht="13.2" x14ac:dyDescent="0.25">
      <c r="A11" s="50"/>
      <c r="B11" s="50"/>
      <c r="C11" s="50" t="s">
        <v>31</v>
      </c>
      <c r="E11" s="50"/>
      <c r="H11" s="52"/>
    </row>
    <row r="12" spans="1:8" ht="13.2" x14ac:dyDescent="0.25">
      <c r="A12" s="53" t="s">
        <v>32</v>
      </c>
      <c r="B12" s="50">
        <v>6</v>
      </c>
      <c r="C12" s="50" t="s">
        <v>33</v>
      </c>
    </row>
    <row r="13" spans="1:8" ht="13.2" x14ac:dyDescent="0.25">
      <c r="C13" s="50" t="s">
        <v>34</v>
      </c>
    </row>
    <row r="14" spans="1:8" ht="13.2" x14ac:dyDescent="0.25">
      <c r="B14" s="50"/>
      <c r="C14" s="50" t="s">
        <v>35</v>
      </c>
    </row>
    <row r="15" spans="1:8" ht="13.2" x14ac:dyDescent="0.25">
      <c r="A15" s="54" t="s">
        <v>36</v>
      </c>
      <c r="B15" s="50">
        <v>7</v>
      </c>
      <c r="C15" s="50" t="s">
        <v>37</v>
      </c>
    </row>
    <row r="16" spans="1:8" ht="13.2" x14ac:dyDescent="0.25">
      <c r="C16" s="50" t="s">
        <v>38</v>
      </c>
    </row>
    <row r="17" spans="1:3" ht="13.2" x14ac:dyDescent="0.25">
      <c r="C17" s="50" t="s">
        <v>39</v>
      </c>
    </row>
    <row r="18" spans="1:3" ht="13.2" x14ac:dyDescent="0.25">
      <c r="C18" s="50" t="s">
        <v>40</v>
      </c>
    </row>
    <row r="20" spans="1:3" ht="15" customHeight="1" x14ac:dyDescent="0.25">
      <c r="A20" s="93" t="s">
        <v>56</v>
      </c>
    </row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">
    <mergeCell ref="A1:B1"/>
  </mergeCells>
  <hyperlinks>
    <hyperlink ref="A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Record Expenses</vt:lpstr>
      <vt:lpstr>Notes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Boi's</dc:creator>
  <cp:lastModifiedBy>Pratt Family</cp:lastModifiedBy>
  <cp:lastPrinted>2019-09-01T15:56:09Z</cp:lastPrinted>
  <dcterms:created xsi:type="dcterms:W3CDTF">2018-10-06T19:21:15Z</dcterms:created>
  <dcterms:modified xsi:type="dcterms:W3CDTF">2019-09-01T16:01:00Z</dcterms:modified>
</cp:coreProperties>
</file>